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tabRatio="671" activeTab="6"/>
  </bookViews>
  <sheets>
    <sheet name="form" sheetId="1" r:id="rId1"/>
    <sheet name="temp" sheetId="2" r:id="rId2"/>
    <sheet name="sp. cond." sheetId="3" r:id="rId3"/>
    <sheet name="salinity" sheetId="4" r:id="rId4"/>
    <sheet name="DO%" sheetId="5" r:id="rId5"/>
    <sheet name="DO conc" sheetId="6" r:id="rId6"/>
    <sheet name="depth" sheetId="7" r:id="rId7"/>
    <sheet name="pH" sheetId="8" r:id="rId8"/>
    <sheet name="turbidity" sheetId="9" r:id="rId9"/>
  </sheets>
  <definedNames/>
  <calcPr fullCalcOnLoad="1"/>
</workbook>
</file>

<file path=xl/sharedStrings.xml><?xml version="1.0" encoding="utf-8"?>
<sst xmlns="http://schemas.openxmlformats.org/spreadsheetml/2006/main" count="806" uniqueCount="52">
  <si>
    <t>Temp</t>
  </si>
  <si>
    <t>SpCond</t>
  </si>
  <si>
    <t>Sal</t>
  </si>
  <si>
    <t>DO</t>
  </si>
  <si>
    <t>Depth</t>
  </si>
  <si>
    <t>pH</t>
  </si>
  <si>
    <t>Turb</t>
  </si>
  <si>
    <t>-------</t>
  </si>
  <si>
    <t>--------</t>
  </si>
  <si>
    <t>------</t>
  </si>
  <si>
    <t>---------</t>
  </si>
  <si>
    <t>MAX</t>
  </si>
  <si>
    <t>MIN</t>
  </si>
  <si>
    <t>RANGE</t>
  </si>
  <si>
    <t>MODE</t>
  </si>
  <si>
    <t>COUNT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</si>
  <si>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</si>
  <si>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</si>
  <si>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</si>
  <si>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</si>
  <si>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</si>
  <si>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</si>
  <si>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</si>
  <si>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</si>
  <si>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</si>
  <si>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</si>
  <si>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</si>
  <si>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</si>
  <si>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MEDIAN</t>
  </si>
  <si>
    <t>AVERAGE</t>
  </si>
  <si>
    <t>STANDARD ERROR</t>
  </si>
  <si>
    <t>STANDARD DEVIATION</t>
  </si>
  <si>
    <t>VARIANCE</t>
  </si>
  <si>
    <t>=======</t>
  </si>
  <si>
    <t>========</t>
  </si>
  <si>
    <t>======</t>
  </si>
  <si>
    <t>=========</t>
  </si>
  <si>
    <t xml:space="preserve"> C</t>
  </si>
  <si>
    <t xml:space="preserve"> mS/cm</t>
  </si>
  <si>
    <t xml:space="preserve"> ppt</t>
  </si>
  <si>
    <t xml:space="preserve"> %</t>
  </si>
  <si>
    <t xml:space="preserve"> mg/L</t>
  </si>
  <si>
    <t xml:space="preserve"> m</t>
  </si>
  <si>
    <t xml:space="preserve">  </t>
  </si>
  <si>
    <t xml:space="preserve"> NTU</t>
  </si>
  <si>
    <t>MED</t>
  </si>
  <si>
    <t>AVG</t>
  </si>
  <si>
    <t>STDERR</t>
  </si>
  <si>
    <t>STDEV</t>
  </si>
  <si>
    <t>VAR</t>
  </si>
  <si>
    <t>SK</t>
  </si>
  <si>
    <t>SW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</si>
</sst>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0.0"/>
    <numFmt numFmtId="166" formatCode="000.00"/>
    <numFmt numFmtId="167" formatCode="000.0"/>
    <numFmt numFmtId="168" formatCode="0.000"/>
    <numFmt numFmtId="169" formatCode="0000"/>
    <numFmt numFmtId="170" formatCode="0.0"/>
    <numFmt numFmtId="171" formatCode="[$-409]dddd\,\ mmmm\ dd\,\ yyyy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Water Temperature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Seahorse Key 2009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+/- SD, Max/Min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1"/>
          <c:w val="0.95125"/>
          <c:h val="0.80325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form!$L$4:$L$15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24.26</c:v>
                </c:pt>
                <c:pt idx="3">
                  <c:v>24.39</c:v>
                </c:pt>
                <c:pt idx="4">
                  <c:v>29.67</c:v>
                </c:pt>
                <c:pt idx="5">
                  <c:v>32.06</c:v>
                </c:pt>
                <c:pt idx="6">
                  <c:v>33.31</c:v>
                </c:pt>
                <c:pt idx="7">
                  <c:v>33.97</c:v>
                </c:pt>
                <c:pt idx="8">
                  <c:v>32.71</c:v>
                </c:pt>
                <c:pt idx="9">
                  <c:v>32.67</c:v>
                </c:pt>
                <c:pt idx="10">
                  <c:v>25.58</c:v>
                </c:pt>
                <c:pt idx="11">
                  <c:v>19.72</c:v>
                </c:pt>
              </c:numCache>
            </c:numRef>
          </c:val>
          <c:smooth val="0"/>
        </c:ser>
        <c:ser>
          <c:idx val="1"/>
          <c:order val="1"/>
          <c:tx>
            <c:v>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form!$L$21:$L$32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14.03</c:v>
                </c:pt>
                <c:pt idx="3">
                  <c:v>13.42</c:v>
                </c:pt>
                <c:pt idx="4">
                  <c:v>18.34</c:v>
                </c:pt>
                <c:pt idx="5">
                  <c:v>24.39</c:v>
                </c:pt>
                <c:pt idx="6">
                  <c:v>25.57</c:v>
                </c:pt>
                <c:pt idx="7">
                  <c:v>26.4</c:v>
                </c:pt>
                <c:pt idx="8">
                  <c:v>23.49</c:v>
                </c:pt>
                <c:pt idx="9">
                  <c:v>16.36</c:v>
                </c:pt>
                <c:pt idx="10">
                  <c:v>11.79</c:v>
                </c:pt>
                <c:pt idx="11">
                  <c:v>9.65</c:v>
                </c:pt>
              </c:numCache>
            </c:numRef>
          </c:val>
          <c:smooth val="0"/>
        </c:ser>
        <c:ser>
          <c:idx val="2"/>
          <c:order val="2"/>
          <c:tx>
            <c:v>Average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form!$L$123:$L$134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1.2843741438881886</c:v>
                  </c:pt>
                  <c:pt idx="3">
                    <c:v>1.5263638506646255</c:v>
                  </c:pt>
                  <c:pt idx="4">
                    <c:v>1.8881355330300962</c:v>
                  </c:pt>
                  <c:pt idx="5">
                    <c:v>1.8013142512800275</c:v>
                  </c:pt>
                  <c:pt idx="6">
                    <c:v>1.534960228381931</c:v>
                  </c:pt>
                  <c:pt idx="7">
                    <c:v>1.4872986110686832</c:v>
                  </c:pt>
                  <c:pt idx="8">
                    <c:v>1.2784517126024826</c:v>
                  </c:pt>
                  <c:pt idx="9">
                    <c:v>3.309927191347493</c:v>
                  </c:pt>
                  <c:pt idx="10">
                    <c:v>1.9866976665751823</c:v>
                  </c:pt>
                  <c:pt idx="11">
                    <c:v>1.873302487856027</c:v>
                  </c:pt>
                </c:numCache>
              </c:numRef>
            </c:plus>
            <c:minus>
              <c:numRef>
                <c:f>form!$L$123:$L$134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1.2843741438881886</c:v>
                  </c:pt>
                  <c:pt idx="3">
                    <c:v>1.5263638506646255</c:v>
                  </c:pt>
                  <c:pt idx="4">
                    <c:v>1.8881355330300962</c:v>
                  </c:pt>
                  <c:pt idx="5">
                    <c:v>1.8013142512800275</c:v>
                  </c:pt>
                  <c:pt idx="6">
                    <c:v>1.534960228381931</c:v>
                  </c:pt>
                  <c:pt idx="7">
                    <c:v>1.4872986110686832</c:v>
                  </c:pt>
                  <c:pt idx="8">
                    <c:v>1.2784517126024826</c:v>
                  </c:pt>
                  <c:pt idx="9">
                    <c:v>3.309927191347493</c:v>
                  </c:pt>
                  <c:pt idx="10">
                    <c:v>1.9866976665751823</c:v>
                  </c:pt>
                  <c:pt idx="11">
                    <c:v>1.873302487856027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form!$L$89:$L$100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20.9247570742125</c:v>
                </c:pt>
                <c:pt idx="3">
                  <c:v>20.385906250000012</c:v>
                </c:pt>
                <c:pt idx="4">
                  <c:v>23.947123655914</c:v>
                </c:pt>
                <c:pt idx="5">
                  <c:v>28.1199791666667</c:v>
                </c:pt>
                <c:pt idx="6">
                  <c:v>28.902725437415832</c:v>
                </c:pt>
                <c:pt idx="7">
                  <c:v>29.177129878869447</c:v>
                </c:pt>
                <c:pt idx="8">
                  <c:v>28.46224547711948</c:v>
                </c:pt>
                <c:pt idx="9">
                  <c:v>25.24878290598286</c:v>
                </c:pt>
                <c:pt idx="10">
                  <c:v>19.78233680555551</c:v>
                </c:pt>
                <c:pt idx="11">
                  <c:v>15.654088156123812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000000"/>
              </a:solidFill>
            </a:ln>
          </c:spPr>
        </c:hiLowLines>
        <c:axId val="56649165"/>
        <c:axId val="40080438"/>
      </c:lineChart>
      <c:catAx>
        <c:axId val="566491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80438"/>
        <c:crosses val="autoZero"/>
        <c:auto val="1"/>
        <c:lblOffset val="100"/>
        <c:tickLblSkip val="1"/>
        <c:noMultiLvlLbl val="0"/>
      </c:catAx>
      <c:valAx>
        <c:axId val="4008043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Degrees Cenitgrade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49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Specific Conductivity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Seahorse Key 2009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+/- SD, Max/Min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81"/>
          <c:w val="0.95575"/>
          <c:h val="0.770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form!$M$4:$M$15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45.698</c:v>
                </c:pt>
                <c:pt idx="3">
                  <c:v>44.68</c:v>
                </c:pt>
                <c:pt idx="4">
                  <c:v>42.971</c:v>
                </c:pt>
                <c:pt idx="5">
                  <c:v>45.977</c:v>
                </c:pt>
                <c:pt idx="6">
                  <c:v>41.889</c:v>
                </c:pt>
                <c:pt idx="7">
                  <c:v>44.211</c:v>
                </c:pt>
                <c:pt idx="8">
                  <c:v>46.826</c:v>
                </c:pt>
                <c:pt idx="9">
                  <c:v>46.868</c:v>
                </c:pt>
                <c:pt idx="10">
                  <c:v>47.676</c:v>
                </c:pt>
                <c:pt idx="11">
                  <c:v>45.094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form!$M$21:$M$32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0.412</c:v>
                </c:pt>
                <c:pt idx="3">
                  <c:v>0.077</c:v>
                </c:pt>
                <c:pt idx="4">
                  <c:v>0.152</c:v>
                </c:pt>
                <c:pt idx="5">
                  <c:v>0.18</c:v>
                </c:pt>
                <c:pt idx="6">
                  <c:v>0.363</c:v>
                </c:pt>
                <c:pt idx="7">
                  <c:v>0.403</c:v>
                </c:pt>
                <c:pt idx="8">
                  <c:v>0.707</c:v>
                </c:pt>
                <c:pt idx="9">
                  <c:v>0.783</c:v>
                </c:pt>
                <c:pt idx="10">
                  <c:v>1.111</c:v>
                </c:pt>
                <c:pt idx="11">
                  <c:v>0.427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form!$M$123:$M$134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13.266102187485549</c:v>
                  </c:pt>
                  <c:pt idx="3">
                    <c:v>8.887882847561912</c:v>
                  </c:pt>
                  <c:pt idx="4">
                    <c:v>11.961144923515949</c:v>
                  </c:pt>
                  <c:pt idx="5">
                    <c:v>12.892381414646637</c:v>
                  </c:pt>
                  <c:pt idx="6">
                    <c:v>12.218152605480714</c:v>
                  </c:pt>
                  <c:pt idx="7">
                    <c:v>12.954086466283083</c:v>
                  </c:pt>
                  <c:pt idx="8">
                    <c:v>13.61482474985014</c:v>
                  </c:pt>
                  <c:pt idx="9">
                    <c:v>13.494437511574843</c:v>
                  </c:pt>
                  <c:pt idx="10">
                    <c:v>14.012863390167468</c:v>
                  </c:pt>
                  <c:pt idx="11">
                    <c:v>13.866498154913623</c:v>
                  </c:pt>
                </c:numCache>
              </c:numRef>
            </c:plus>
            <c:minus>
              <c:numRef>
                <c:f>form!$M$123:$M$134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13.266102187485549</c:v>
                  </c:pt>
                  <c:pt idx="3">
                    <c:v>8.887882847561912</c:v>
                  </c:pt>
                  <c:pt idx="4">
                    <c:v>11.961144923515949</c:v>
                  </c:pt>
                  <c:pt idx="5">
                    <c:v>12.892381414646637</c:v>
                  </c:pt>
                  <c:pt idx="6">
                    <c:v>12.218152605480714</c:v>
                  </c:pt>
                  <c:pt idx="7">
                    <c:v>12.954086466283083</c:v>
                  </c:pt>
                  <c:pt idx="8">
                    <c:v>13.61482474985014</c:v>
                  </c:pt>
                  <c:pt idx="9">
                    <c:v>13.494437511574843</c:v>
                  </c:pt>
                  <c:pt idx="10">
                    <c:v>14.012863390167468</c:v>
                  </c:pt>
                  <c:pt idx="11">
                    <c:v>13.866498154913623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form!$M$89:$M$100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19.145052856380108</c:v>
                </c:pt>
                <c:pt idx="3">
                  <c:v>4.352561805555526</c:v>
                </c:pt>
                <c:pt idx="4">
                  <c:v>8.39648185483872</c:v>
                </c:pt>
                <c:pt idx="5">
                  <c:v>11.300312499999997</c:v>
                </c:pt>
                <c:pt idx="6">
                  <c:v>13.839093876177628</c:v>
                </c:pt>
                <c:pt idx="7">
                  <c:v>19.01176345895019</c:v>
                </c:pt>
                <c:pt idx="8">
                  <c:v>23.338315714792486</c:v>
                </c:pt>
                <c:pt idx="9">
                  <c:v>25.794130598290643</c:v>
                </c:pt>
                <c:pt idx="10">
                  <c:v>27.460805555555527</c:v>
                </c:pt>
                <c:pt idx="11">
                  <c:v>20.794846904441435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000000"/>
              </a:solidFill>
            </a:ln>
          </c:spPr>
        </c:hiLowLines>
        <c:axId val="25179623"/>
        <c:axId val="25290016"/>
      </c:lineChart>
      <c:catAx>
        <c:axId val="251796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290016"/>
        <c:crosses val="autoZero"/>
        <c:auto val="1"/>
        <c:lblOffset val="100"/>
        <c:tickLblSkip val="1"/>
        <c:noMultiLvlLbl val="0"/>
      </c:catAx>
      <c:valAx>
        <c:axId val="25290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mS/cm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79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Salinity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Seahorse Key 2009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+/- SD, Max/Min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1"/>
          <c:w val="0.95125"/>
          <c:h val="0.770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form!$N$4:$N$15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29.67</c:v>
                </c:pt>
                <c:pt idx="3">
                  <c:v>28.91</c:v>
                </c:pt>
                <c:pt idx="4">
                  <c:v>27.64</c:v>
                </c:pt>
                <c:pt idx="5">
                  <c:v>29.61</c:v>
                </c:pt>
                <c:pt idx="6">
                  <c:v>26.72</c:v>
                </c:pt>
                <c:pt idx="7">
                  <c:v>28.39</c:v>
                </c:pt>
                <c:pt idx="8">
                  <c:v>30.31</c:v>
                </c:pt>
                <c:pt idx="9">
                  <c:v>30.41</c:v>
                </c:pt>
                <c:pt idx="10">
                  <c:v>31.11</c:v>
                </c:pt>
                <c:pt idx="11">
                  <c:v>29.23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form!$N$21:$N$32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0.04</c:v>
                </c:pt>
                <c:pt idx="4">
                  <c:v>0.07</c:v>
                </c:pt>
                <c:pt idx="5">
                  <c:v>0.08</c:v>
                </c:pt>
                <c:pt idx="6">
                  <c:v>0.17</c:v>
                </c:pt>
                <c:pt idx="7">
                  <c:v>0.19</c:v>
                </c:pt>
                <c:pt idx="8">
                  <c:v>0.34</c:v>
                </c:pt>
                <c:pt idx="9">
                  <c:v>0.38</c:v>
                </c:pt>
                <c:pt idx="10">
                  <c:v>0.55</c:v>
                </c:pt>
                <c:pt idx="11">
                  <c:v>0.21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form!$N$123:$N$134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8.52995693635181</c:v>
                  </c:pt>
                  <c:pt idx="3">
                    <c:v>5.495013211722912</c:v>
                  </c:pt>
                  <c:pt idx="4">
                    <c:v>7.456965902238955</c:v>
                  </c:pt>
                  <c:pt idx="5">
                    <c:v>8.050600062468483</c:v>
                  </c:pt>
                  <c:pt idx="6">
                    <c:v>7.6326858848484775</c:v>
                  </c:pt>
                  <c:pt idx="7">
                    <c:v>8.233175940748701</c:v>
                  </c:pt>
                  <c:pt idx="8">
                    <c:v>8.821949938995218</c:v>
                  </c:pt>
                  <c:pt idx="9">
                    <c:v>8.84638353737922</c:v>
                  </c:pt>
                  <c:pt idx="10">
                    <c:v>9.28075586210891</c:v>
                  </c:pt>
                  <c:pt idx="11">
                    <c:v>8.9863682959823</c:v>
                  </c:pt>
                </c:numCache>
              </c:numRef>
            </c:plus>
            <c:minus>
              <c:numRef>
                <c:f>form!$N$123:$N$134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8.52995693635181</c:v>
                  </c:pt>
                  <c:pt idx="3">
                    <c:v>5.495013211722912</c:v>
                  </c:pt>
                  <c:pt idx="4">
                    <c:v>7.456965902238955</c:v>
                  </c:pt>
                  <c:pt idx="5">
                    <c:v>8.050600062468483</c:v>
                  </c:pt>
                  <c:pt idx="6">
                    <c:v>7.6326858848484775</c:v>
                  </c:pt>
                  <c:pt idx="7">
                    <c:v>8.233175940748701</c:v>
                  </c:pt>
                  <c:pt idx="8">
                    <c:v>8.821949938995218</c:v>
                  </c:pt>
                  <c:pt idx="9">
                    <c:v>8.84638353737922</c:v>
                  </c:pt>
                  <c:pt idx="10">
                    <c:v>9.28075586210891</c:v>
                  </c:pt>
                  <c:pt idx="11">
                    <c:v>8.9863682959823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form!$N$89:$N$100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11.751153230112132</c:v>
                </c:pt>
                <c:pt idx="3">
                  <c:v>2.5983645833333693</c:v>
                </c:pt>
                <c:pt idx="4">
                  <c:v>5.06845430107525</c:v>
                </c:pt>
                <c:pt idx="5">
                  <c:v>6.808614583333329</c:v>
                </c:pt>
                <c:pt idx="6">
                  <c:v>8.30368102288021</c:v>
                </c:pt>
                <c:pt idx="7">
                  <c:v>11.563371467025563</c:v>
                </c:pt>
                <c:pt idx="8">
                  <c:v>14.383210358283083</c:v>
                </c:pt>
                <c:pt idx="9">
                  <c:v>16.03775384615383</c:v>
                </c:pt>
                <c:pt idx="10">
                  <c:v>17.22821874999998</c:v>
                </c:pt>
                <c:pt idx="11">
                  <c:v>12.839555854643343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000000"/>
              </a:solidFill>
            </a:ln>
          </c:spPr>
        </c:hiLowLines>
        <c:axId val="26283553"/>
        <c:axId val="35225386"/>
      </c:lineChart>
      <c:catAx>
        <c:axId val="262835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25386"/>
        <c:crosses val="autoZero"/>
        <c:auto val="1"/>
        <c:lblOffset val="100"/>
        <c:tickLblSkip val="1"/>
        <c:noMultiLvlLbl val="0"/>
      </c:catAx>
      <c:valAx>
        <c:axId val="35225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PPT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83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Dissolved Oxygen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Seahorse Key 2009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+/- SD, Max/Min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1"/>
          <c:w val="0.951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form!$O$4:$O$15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154.9</c:v>
                </c:pt>
                <c:pt idx="3">
                  <c:v>68.3</c:v>
                </c:pt>
                <c:pt idx="4">
                  <c:v>187.8</c:v>
                </c:pt>
                <c:pt idx="5">
                  <c:v>66.1</c:v>
                </c:pt>
                <c:pt idx="6">
                  <c:v>132.7</c:v>
                </c:pt>
                <c:pt idx="7">
                  <c:v>79.3</c:v>
                </c:pt>
                <c:pt idx="8">
                  <c:v>180.1</c:v>
                </c:pt>
                <c:pt idx="9">
                  <c:v>139</c:v>
                </c:pt>
                <c:pt idx="10">
                  <c:v>132</c:v>
                </c:pt>
                <c:pt idx="11">
                  <c:v>117.1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form!$O$21:$O$32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34.3</c:v>
                </c:pt>
                <c:pt idx="3">
                  <c:v>25.2</c:v>
                </c:pt>
                <c:pt idx="4">
                  <c:v>19.8</c:v>
                </c:pt>
                <c:pt idx="5">
                  <c:v>10.6</c:v>
                </c:pt>
                <c:pt idx="6">
                  <c:v>21.5</c:v>
                </c:pt>
                <c:pt idx="7">
                  <c:v>16.7</c:v>
                </c:pt>
                <c:pt idx="8">
                  <c:v>-50</c:v>
                </c:pt>
                <c:pt idx="9">
                  <c:v>0.5</c:v>
                </c:pt>
                <c:pt idx="10">
                  <c:v>60</c:v>
                </c:pt>
                <c:pt idx="11">
                  <c:v>0.6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form!$O$123:$O$134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18.334997408041215</c:v>
                  </c:pt>
                  <c:pt idx="3">
                    <c:v>10.964500183264287</c:v>
                  </c:pt>
                  <c:pt idx="4">
                    <c:v>24.726439966614006</c:v>
                  </c:pt>
                  <c:pt idx="5">
                    <c:v>7.4383479472582765</c:v>
                  </c:pt>
                  <c:pt idx="6">
                    <c:v>20.674984209959963</c:v>
                  </c:pt>
                  <c:pt idx="7">
                    <c:v>9.129130999418416</c:v>
                  </c:pt>
                  <c:pt idx="8">
                    <c:v>26.557485633764415</c:v>
                  </c:pt>
                  <c:pt idx="9">
                    <c:v>16.97161282092931</c:v>
                  </c:pt>
                  <c:pt idx="10">
                    <c:v>10.647625159270728</c:v>
                  </c:pt>
                  <c:pt idx="11">
                    <c:v>21.284425373343105</c:v>
                  </c:pt>
                </c:numCache>
              </c:numRef>
            </c:plus>
            <c:minus>
              <c:numRef>
                <c:f>form!$O$123:$O$134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18.334997408041215</c:v>
                  </c:pt>
                  <c:pt idx="3">
                    <c:v>10.964500183264287</c:v>
                  </c:pt>
                  <c:pt idx="4">
                    <c:v>24.726439966614006</c:v>
                  </c:pt>
                  <c:pt idx="5">
                    <c:v>7.4383479472582765</c:v>
                  </c:pt>
                  <c:pt idx="6">
                    <c:v>20.674984209959963</c:v>
                  </c:pt>
                  <c:pt idx="7">
                    <c:v>9.129130999418416</c:v>
                  </c:pt>
                  <c:pt idx="8">
                    <c:v>26.557485633764415</c:v>
                  </c:pt>
                  <c:pt idx="9">
                    <c:v>16.97161282092931</c:v>
                  </c:pt>
                  <c:pt idx="10">
                    <c:v>10.647625159270728</c:v>
                  </c:pt>
                  <c:pt idx="11">
                    <c:v>21.284425373343105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form!$O$89:$O$100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85.69012279765074</c:v>
                </c:pt>
                <c:pt idx="3">
                  <c:v>39.25524305555555</c:v>
                </c:pt>
                <c:pt idx="4">
                  <c:v>62.74418682795698</c:v>
                </c:pt>
                <c:pt idx="5">
                  <c:v>33.973055555555526</c:v>
                </c:pt>
                <c:pt idx="6">
                  <c:v>62.55656123822331</c:v>
                </c:pt>
                <c:pt idx="7">
                  <c:v>47.23146029609697</c:v>
                </c:pt>
                <c:pt idx="8">
                  <c:v>73.03742461865923</c:v>
                </c:pt>
                <c:pt idx="9">
                  <c:v>70.26988034188042</c:v>
                </c:pt>
                <c:pt idx="10">
                  <c:v>84.62175732217582</c:v>
                </c:pt>
                <c:pt idx="11">
                  <c:v>80.18802030456865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000000"/>
              </a:solidFill>
            </a:ln>
          </c:spPr>
        </c:hiLowLines>
        <c:axId val="48593019"/>
        <c:axId val="34683988"/>
      </c:lineChart>
      <c:catAx>
        <c:axId val="485930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683988"/>
        <c:crosses val="autoZero"/>
        <c:auto val="1"/>
        <c:lblOffset val="100"/>
        <c:tickLblSkip val="1"/>
        <c:noMultiLvlLbl val="0"/>
      </c:catAx>
      <c:valAx>
        <c:axId val="34683988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Saturation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593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Dissolved Oxygen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Seahorse Key 2009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+/- SD, Max/Min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1"/>
          <c:w val="0.95125"/>
          <c:h val="0.770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form!$P$4:$P$15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11.93</c:v>
                </c:pt>
                <c:pt idx="3">
                  <c:v>6.37</c:v>
                </c:pt>
                <c:pt idx="4">
                  <c:v>13.92</c:v>
                </c:pt>
                <c:pt idx="5">
                  <c:v>5.37</c:v>
                </c:pt>
                <c:pt idx="6">
                  <c:v>8.96</c:v>
                </c:pt>
                <c:pt idx="7">
                  <c:v>5.63</c:v>
                </c:pt>
                <c:pt idx="8">
                  <c:v>11.91</c:v>
                </c:pt>
                <c:pt idx="9">
                  <c:v>9.28</c:v>
                </c:pt>
                <c:pt idx="10">
                  <c:v>10.76</c:v>
                </c:pt>
                <c:pt idx="11">
                  <c:v>10.42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form!$P$21:$P$32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2.79</c:v>
                </c:pt>
                <c:pt idx="3">
                  <c:v>2.18</c:v>
                </c:pt>
                <c:pt idx="4">
                  <c:v>1.49</c:v>
                </c:pt>
                <c:pt idx="5">
                  <c:v>0.71</c:v>
                </c:pt>
                <c:pt idx="6">
                  <c:v>1.5</c:v>
                </c:pt>
                <c:pt idx="7">
                  <c:v>1.14</c:v>
                </c:pt>
                <c:pt idx="8">
                  <c:v>-3.91</c:v>
                </c:pt>
                <c:pt idx="9">
                  <c:v>0.04</c:v>
                </c:pt>
                <c:pt idx="10">
                  <c:v>4.66</c:v>
                </c:pt>
                <c:pt idx="11">
                  <c:v>0.06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form!$P$123:$P$134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1.3513293007005</c:v>
                  </c:pt>
                  <c:pt idx="3">
                    <c:v>0.8689214282572244</c:v>
                  </c:pt>
                  <c:pt idx="4">
                    <c:v>1.9429236205200988</c:v>
                  </c:pt>
                  <c:pt idx="5">
                    <c:v>0.501587032050982</c:v>
                  </c:pt>
                  <c:pt idx="6">
                    <c:v>1.3588096521257365</c:v>
                  </c:pt>
                  <c:pt idx="7">
                    <c:v>0.628939901432855</c:v>
                  </c:pt>
                  <c:pt idx="8">
                    <c:v>1.8075211743386654</c:v>
                  </c:pt>
                  <c:pt idx="9">
                    <c:v>1.082456950735112</c:v>
                  </c:pt>
                  <c:pt idx="10">
                    <c:v>0.7759525696417985</c:v>
                  </c:pt>
                  <c:pt idx="11">
                    <c:v>1.9912903050051654</c:v>
                  </c:pt>
                </c:numCache>
              </c:numRef>
            </c:plus>
            <c:minus>
              <c:numRef>
                <c:f>form!$P$123:$P$134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1.3513293007005</c:v>
                  </c:pt>
                  <c:pt idx="3">
                    <c:v>0.8689214282572244</c:v>
                  </c:pt>
                  <c:pt idx="4">
                    <c:v>1.9429236205200988</c:v>
                  </c:pt>
                  <c:pt idx="5">
                    <c:v>0.501587032050982</c:v>
                  </c:pt>
                  <c:pt idx="6">
                    <c:v>1.3588096521257365</c:v>
                  </c:pt>
                  <c:pt idx="7">
                    <c:v>0.628939901432855</c:v>
                  </c:pt>
                  <c:pt idx="8">
                    <c:v>1.8075211743386654</c:v>
                  </c:pt>
                  <c:pt idx="9">
                    <c:v>1.082456950735112</c:v>
                  </c:pt>
                  <c:pt idx="10">
                    <c:v>0.7759525696417985</c:v>
                  </c:pt>
                  <c:pt idx="11">
                    <c:v>1.9912903050051654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form!$P$89:$P$100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7.116833956219966</c:v>
                </c:pt>
                <c:pt idx="3">
                  <c:v>3.467802083333367</c:v>
                </c:pt>
                <c:pt idx="4">
                  <c:v>5.1074193548387</c:v>
                </c:pt>
                <c:pt idx="5">
                  <c:v>2.5489652777777825</c:v>
                </c:pt>
                <c:pt idx="6">
                  <c:v>4.56730820995963</c:v>
                </c:pt>
                <c:pt idx="7">
                  <c:v>3.3974125168236866</c:v>
                </c:pt>
                <c:pt idx="8">
                  <c:v>5.229120255409719</c:v>
                </c:pt>
                <c:pt idx="9">
                  <c:v>5.248687179487177</c:v>
                </c:pt>
                <c:pt idx="10">
                  <c:v>6.869389121338914</c:v>
                </c:pt>
                <c:pt idx="11">
                  <c:v>7.503030456852805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000000"/>
              </a:solidFill>
            </a:ln>
          </c:spPr>
        </c:hiLowLines>
        <c:axId val="43720437"/>
        <c:axId val="57939614"/>
      </c:lineChart>
      <c:catAx>
        <c:axId val="437204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939614"/>
        <c:crosses val="autoZero"/>
        <c:auto val="1"/>
        <c:lblOffset val="100"/>
        <c:tickLblSkip val="1"/>
        <c:noMultiLvlLbl val="0"/>
      </c:catAx>
      <c:valAx>
        <c:axId val="57939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720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Depth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Seahorse Key 2009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+/- SD, Max/Min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1"/>
          <c:w val="0.951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form!$Q$4:$Q$15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2.464</c:v>
                </c:pt>
                <c:pt idx="3">
                  <c:v>2.33</c:v>
                </c:pt>
                <c:pt idx="4">
                  <c:v>2.323</c:v>
                </c:pt>
                <c:pt idx="5">
                  <c:v>2.314</c:v>
                </c:pt>
                <c:pt idx="6">
                  <c:v>2.352</c:v>
                </c:pt>
                <c:pt idx="7">
                  <c:v>2.493</c:v>
                </c:pt>
                <c:pt idx="8">
                  <c:v>2.058</c:v>
                </c:pt>
                <c:pt idx="9">
                  <c:v>2.343</c:v>
                </c:pt>
                <c:pt idx="10">
                  <c:v>2.426</c:v>
                </c:pt>
                <c:pt idx="11">
                  <c:v>2.442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form!$Q$21:$Q$32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0.883</c:v>
                </c:pt>
                <c:pt idx="3">
                  <c:v>0.908</c:v>
                </c:pt>
                <c:pt idx="4">
                  <c:v>0.797</c:v>
                </c:pt>
                <c:pt idx="5">
                  <c:v>0.903</c:v>
                </c:pt>
                <c:pt idx="6">
                  <c:v>0.609</c:v>
                </c:pt>
                <c:pt idx="7">
                  <c:v>0.628</c:v>
                </c:pt>
                <c:pt idx="8">
                  <c:v>0.599</c:v>
                </c:pt>
                <c:pt idx="9">
                  <c:v>0.924</c:v>
                </c:pt>
                <c:pt idx="10">
                  <c:v>0.941</c:v>
                </c:pt>
                <c:pt idx="11">
                  <c:v>0.56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form!$Q$123:$Q$134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0.3345405767638674</c:v>
                  </c:pt>
                  <c:pt idx="3">
                    <c:v>0.30230623099682213</c:v>
                  </c:pt>
                  <c:pt idx="4">
                    <c:v>0.32728994221065794</c:v>
                  </c:pt>
                  <c:pt idx="5">
                    <c:v>0.32026953164939115</c:v>
                  </c:pt>
                  <c:pt idx="6">
                    <c:v>0.37768383923921706</c:v>
                  </c:pt>
                  <c:pt idx="7">
                    <c:v>0.3335237914395772</c:v>
                  </c:pt>
                  <c:pt idx="8">
                    <c:v>0.3248366052176398</c:v>
                  </c:pt>
                  <c:pt idx="9">
                    <c:v>0.3163652183138311</c:v>
                  </c:pt>
                  <c:pt idx="10">
                    <c:v>0.3330054743740624</c:v>
                  </c:pt>
                  <c:pt idx="11">
                    <c:v>0.3439236995598432</c:v>
                  </c:pt>
                </c:numCache>
              </c:numRef>
            </c:plus>
            <c:minus>
              <c:numRef>
                <c:f>form!$Q$123:$Q$134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0.3345405767638674</c:v>
                  </c:pt>
                  <c:pt idx="3">
                    <c:v>0.30230623099682213</c:v>
                  </c:pt>
                  <c:pt idx="4">
                    <c:v>0.32728994221065794</c:v>
                  </c:pt>
                  <c:pt idx="5">
                    <c:v>0.32026953164939115</c:v>
                  </c:pt>
                  <c:pt idx="6">
                    <c:v>0.37768383923921706</c:v>
                  </c:pt>
                  <c:pt idx="7">
                    <c:v>0.3335237914395772</c:v>
                  </c:pt>
                  <c:pt idx="8">
                    <c:v>0.3248366052176398</c:v>
                  </c:pt>
                  <c:pt idx="9">
                    <c:v>0.3163652183138311</c:v>
                  </c:pt>
                  <c:pt idx="10">
                    <c:v>0.3330054743740624</c:v>
                  </c:pt>
                  <c:pt idx="11">
                    <c:v>0.3439236995598432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form!$Q$89:$Q$100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1.5291105178857436</c:v>
                </c:pt>
                <c:pt idx="3">
                  <c:v>1.5470034722222221</c:v>
                </c:pt>
                <c:pt idx="4">
                  <c:v>1.5194831989247293</c:v>
                </c:pt>
                <c:pt idx="5">
                  <c:v>1.60918125</c:v>
                </c:pt>
                <c:pt idx="6">
                  <c:v>1.501288358008074</c:v>
                </c:pt>
                <c:pt idx="7">
                  <c:v>1.661102288021532</c:v>
                </c:pt>
                <c:pt idx="8">
                  <c:v>1.3100624334870532</c:v>
                </c:pt>
                <c:pt idx="9">
                  <c:v>1.6683647863247857</c:v>
                </c:pt>
                <c:pt idx="10">
                  <c:v>1.6095652777777805</c:v>
                </c:pt>
                <c:pt idx="11">
                  <c:v>1.4934777927321656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000000"/>
              </a:solidFill>
            </a:ln>
          </c:spPr>
        </c:hiLowLines>
        <c:axId val="51694479"/>
        <c:axId val="62597128"/>
      </c:lineChart>
      <c:catAx>
        <c:axId val="516944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97128"/>
        <c:crosses val="autoZero"/>
        <c:auto val="1"/>
        <c:lblOffset val="100"/>
        <c:tickLblSkip val="1"/>
        <c:noMultiLvlLbl val="0"/>
      </c:catAx>
      <c:valAx>
        <c:axId val="62597128"/>
        <c:scaling>
          <c:orientation val="minMax"/>
          <c:max val="5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meters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94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Seahorse Key 2009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+/- SD, Max/Min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1"/>
          <c:w val="0.951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form!$R$4:$R$15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8.36</c:v>
                </c:pt>
                <c:pt idx="3">
                  <c:v>8.95</c:v>
                </c:pt>
                <c:pt idx="4">
                  <c:v>8.6</c:v>
                </c:pt>
                <c:pt idx="5">
                  <c:v>8.23</c:v>
                </c:pt>
                <c:pt idx="6">
                  <c:v>8.27</c:v>
                </c:pt>
                <c:pt idx="7">
                  <c:v>8.2</c:v>
                </c:pt>
                <c:pt idx="8">
                  <c:v>8.23</c:v>
                </c:pt>
                <c:pt idx="9">
                  <c:v>8.4</c:v>
                </c:pt>
                <c:pt idx="10">
                  <c:v>8.58</c:v>
                </c:pt>
                <c:pt idx="11">
                  <c:v>8.27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form!$R$21:$R$32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7.34</c:v>
                </c:pt>
                <c:pt idx="3">
                  <c:v>7.61</c:v>
                </c:pt>
                <c:pt idx="4">
                  <c:v>7.14</c:v>
                </c:pt>
                <c:pt idx="5">
                  <c:v>6.72</c:v>
                </c:pt>
                <c:pt idx="6">
                  <c:v>7.39</c:v>
                </c:pt>
                <c:pt idx="7">
                  <c:v>7.23</c:v>
                </c:pt>
                <c:pt idx="8">
                  <c:v>7.38</c:v>
                </c:pt>
                <c:pt idx="9">
                  <c:v>7.43</c:v>
                </c:pt>
                <c:pt idx="10">
                  <c:v>7.54</c:v>
                </c:pt>
                <c:pt idx="11">
                  <c:v>7.24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form!$R$123:$R$134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0.2276954427916152</c:v>
                  </c:pt>
                  <c:pt idx="3">
                    <c:v>0.3808598609379154</c:v>
                  </c:pt>
                  <c:pt idx="4">
                    <c:v>0.3193867898380804</c:v>
                  </c:pt>
                  <c:pt idx="5">
                    <c:v>0.31299649684818726</c:v>
                  </c:pt>
                  <c:pt idx="6">
                    <c:v>0.18273039091409896</c:v>
                  </c:pt>
                  <c:pt idx="7">
                    <c:v>0.18334081974237437</c:v>
                  </c:pt>
                  <c:pt idx="8">
                    <c:v>0.18339949764651048</c:v>
                  </c:pt>
                  <c:pt idx="9">
                    <c:v>0.20377740030628538</c:v>
                  </c:pt>
                  <c:pt idx="10">
                    <c:v>0.15680725091582962</c:v>
                  </c:pt>
                  <c:pt idx="11">
                    <c:v>0.21807436143056605</c:v>
                  </c:pt>
                </c:numCache>
              </c:numRef>
            </c:plus>
            <c:minus>
              <c:numRef>
                <c:f>form!$R$123:$R$134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0.2276954427916152</c:v>
                  </c:pt>
                  <c:pt idx="3">
                    <c:v>0.3808598609379154</c:v>
                  </c:pt>
                  <c:pt idx="4">
                    <c:v>0.3193867898380804</c:v>
                  </c:pt>
                  <c:pt idx="5">
                    <c:v>0.31299649684818726</c:v>
                  </c:pt>
                  <c:pt idx="6">
                    <c:v>0.18273039091409896</c:v>
                  </c:pt>
                  <c:pt idx="7">
                    <c:v>0.18334081974237437</c:v>
                  </c:pt>
                  <c:pt idx="8">
                    <c:v>0.18339949764651048</c:v>
                  </c:pt>
                  <c:pt idx="9">
                    <c:v>0.20377740030628538</c:v>
                  </c:pt>
                  <c:pt idx="10">
                    <c:v>0.15680725091582962</c:v>
                  </c:pt>
                  <c:pt idx="11">
                    <c:v>0.21807436143056605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form!$R$89:$R$100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7.870176187933798</c:v>
                </c:pt>
                <c:pt idx="3">
                  <c:v>8.04118750000006</c:v>
                </c:pt>
                <c:pt idx="4">
                  <c:v>7.76292338709681</c:v>
                </c:pt>
                <c:pt idx="5">
                  <c:v>7.3884340277777625</c:v>
                </c:pt>
                <c:pt idx="6">
                  <c:v>7.7504239569313675</c:v>
                </c:pt>
                <c:pt idx="7">
                  <c:v>7.616753028263806</c:v>
                </c:pt>
                <c:pt idx="8">
                  <c:v>7.793338063142955</c:v>
                </c:pt>
                <c:pt idx="9">
                  <c:v>7.941897435897429</c:v>
                </c:pt>
                <c:pt idx="10">
                  <c:v>8.128357638888891</c:v>
                </c:pt>
                <c:pt idx="11">
                  <c:v>7.848526244952896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000000"/>
              </a:solidFill>
            </a:ln>
          </c:spPr>
        </c:hiLowLines>
        <c:axId val="26503241"/>
        <c:axId val="37202578"/>
      </c:lineChart>
      <c:catAx>
        <c:axId val="265032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202578"/>
        <c:crosses val="autoZero"/>
        <c:auto val="1"/>
        <c:lblOffset val="100"/>
        <c:tickLblSkip val="1"/>
        <c:noMultiLvlLbl val="0"/>
      </c:catAx>
      <c:valAx>
        <c:axId val="37202578"/>
        <c:scaling>
          <c:orientation val="minMax"/>
          <c:max val="8.5"/>
          <c:min val="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503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Turbidity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Seahorse Key 2009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+/- SD, Max/MIn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1"/>
          <c:w val="0.951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form!$S$4:$S$15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143.1</c:v>
                </c:pt>
                <c:pt idx="3">
                  <c:v>894.5</c:v>
                </c:pt>
                <c:pt idx="4">
                  <c:v>71.9</c:v>
                </c:pt>
                <c:pt idx="5">
                  <c:v>1528.1</c:v>
                </c:pt>
                <c:pt idx="6">
                  <c:v>2253.4</c:v>
                </c:pt>
                <c:pt idx="7">
                  <c:v>780.7</c:v>
                </c:pt>
                <c:pt idx="8">
                  <c:v>0</c:v>
                </c:pt>
                <c:pt idx="9">
                  <c:v>2165.4</c:v>
                </c:pt>
                <c:pt idx="10">
                  <c:v>982.5</c:v>
                </c:pt>
                <c:pt idx="11">
                  <c:v>532.7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form!$S$21:$S$32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2.2</c:v>
                </c:pt>
                <c:pt idx="3">
                  <c:v>2.2</c:v>
                </c:pt>
                <c:pt idx="4">
                  <c:v>1.5</c:v>
                </c:pt>
                <c:pt idx="5">
                  <c:v>3.3</c:v>
                </c:pt>
                <c:pt idx="6">
                  <c:v>1.1</c:v>
                </c:pt>
                <c:pt idx="7">
                  <c:v>2</c:v>
                </c:pt>
                <c:pt idx="8">
                  <c:v>0</c:v>
                </c:pt>
                <c:pt idx="9">
                  <c:v>0.6</c:v>
                </c:pt>
                <c:pt idx="10">
                  <c:v>1.3</c:v>
                </c:pt>
                <c:pt idx="11">
                  <c:v>0.9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form!$S$123:$S$134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32.16936698446802</c:v>
                  </c:pt>
                  <c:pt idx="3">
                    <c:v>167.0784791823995</c:v>
                  </c:pt>
                  <c:pt idx="4">
                    <c:v>6.812992392639472</c:v>
                  </c:pt>
                  <c:pt idx="5">
                    <c:v>58.190035901490745</c:v>
                  </c:pt>
                  <c:pt idx="6">
                    <c:v>198.80550425648914</c:v>
                  </c:pt>
                  <c:pt idx="7">
                    <c:v>24.871866239492388</c:v>
                  </c:pt>
                  <c:pt idx="8">
                    <c:v>0</c:v>
                  </c:pt>
                  <c:pt idx="9">
                    <c:v>94.48776090408434</c:v>
                  </c:pt>
                  <c:pt idx="10">
                    <c:v>171.76973427376547</c:v>
                  </c:pt>
                  <c:pt idx="11">
                    <c:v>18.85345614680846</c:v>
                  </c:pt>
                </c:numCache>
              </c:numRef>
            </c:plus>
            <c:minus>
              <c:numRef>
                <c:f>form!$S$123:$S$134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32.16936698446802</c:v>
                  </c:pt>
                  <c:pt idx="3">
                    <c:v>167.0784791823995</c:v>
                  </c:pt>
                  <c:pt idx="4">
                    <c:v>6.812992392639472</c:v>
                  </c:pt>
                  <c:pt idx="5">
                    <c:v>58.190035901490745</c:v>
                  </c:pt>
                  <c:pt idx="6">
                    <c:v>198.80550425648914</c:v>
                  </c:pt>
                  <c:pt idx="7">
                    <c:v>24.871866239492388</c:v>
                  </c:pt>
                  <c:pt idx="8">
                    <c:v>0</c:v>
                  </c:pt>
                  <c:pt idx="9">
                    <c:v>94.48776090408434</c:v>
                  </c:pt>
                  <c:pt idx="10">
                    <c:v>171.76973427376547</c:v>
                  </c:pt>
                  <c:pt idx="11">
                    <c:v>18.85345614680846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form!$K$4:$K$15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form!$S$89:$S$100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25.39263214095035</c:v>
                </c:pt>
                <c:pt idx="3">
                  <c:v>129.29434719183078</c:v>
                </c:pt>
                <c:pt idx="4">
                  <c:v>7.65629139072848</c:v>
                </c:pt>
                <c:pt idx="5">
                  <c:v>24.302569444444444</c:v>
                </c:pt>
                <c:pt idx="6">
                  <c:v>124.425740242261</c:v>
                </c:pt>
                <c:pt idx="7">
                  <c:v>13.885817060637207</c:v>
                </c:pt>
                <c:pt idx="8">
                  <c:v>0</c:v>
                </c:pt>
                <c:pt idx="9">
                  <c:v>57.01367521367522</c:v>
                </c:pt>
                <c:pt idx="10">
                  <c:v>103.89836805555532</c:v>
                </c:pt>
                <c:pt idx="11">
                  <c:v>9.111560457516338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000000"/>
              </a:solidFill>
            </a:ln>
          </c:spPr>
        </c:hiLowLines>
        <c:axId val="66387747"/>
        <c:axId val="60618812"/>
      </c:lineChart>
      <c:catAx>
        <c:axId val="663877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618812"/>
        <c:crosses val="autoZero"/>
        <c:auto val="1"/>
        <c:lblOffset val="100"/>
        <c:tickLblSkip val="1"/>
        <c:noMultiLvlLbl val="0"/>
      </c:catAx>
      <c:valAx>
        <c:axId val="60618812"/>
        <c:scaling>
          <c:orientation val="minMax"/>
          <c:max val="2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NTU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87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0"/>
  <sheetViews>
    <sheetView zoomScalePageLayoutView="0" workbookViewId="0" topLeftCell="A247">
      <selection activeCell="A265" sqref="A265:I280"/>
    </sheetView>
  </sheetViews>
  <sheetFormatPr defaultColWidth="9.140625" defaultRowHeight="12.75"/>
  <sheetData>
    <row r="1" spans="5:14" ht="15.75">
      <c r="E1" s="11" t="s">
        <v>50</v>
      </c>
      <c r="F1" s="11">
        <v>39814</v>
      </c>
      <c r="K1" s="10"/>
      <c r="L1" s="8" t="s">
        <v>11</v>
      </c>
      <c r="M1" s="8"/>
      <c r="N1" s="9"/>
    </row>
    <row r="2" spans="12:19" ht="12.75">
      <c r="L2" s="2" t="s">
        <v>0</v>
      </c>
      <c r="M2" s="3" t="s">
        <v>1</v>
      </c>
      <c r="N2" s="2" t="s">
        <v>2</v>
      </c>
      <c r="O2" s="4" t="s">
        <v>3</v>
      </c>
      <c r="P2" s="2" t="s">
        <v>3</v>
      </c>
      <c r="Q2" s="5" t="s">
        <v>4</v>
      </c>
      <c r="R2" s="2" t="s">
        <v>5</v>
      </c>
      <c r="S2" s="6" t="s">
        <v>6</v>
      </c>
    </row>
    <row r="3" spans="2:19" ht="12.75">
      <c r="B3" s="2" t="s">
        <v>33</v>
      </c>
      <c r="C3" s="3" t="s">
        <v>34</v>
      </c>
      <c r="D3" s="2" t="s">
        <v>35</v>
      </c>
      <c r="E3" s="4" t="s">
        <v>33</v>
      </c>
      <c r="F3" s="2" t="s">
        <v>33</v>
      </c>
      <c r="G3" s="5" t="s">
        <v>36</v>
      </c>
      <c r="H3" s="2" t="s">
        <v>35</v>
      </c>
      <c r="I3" s="6" t="s">
        <v>33</v>
      </c>
      <c r="L3" s="2" t="s">
        <v>7</v>
      </c>
      <c r="M3" s="3" t="s">
        <v>8</v>
      </c>
      <c r="N3" s="2" t="s">
        <v>9</v>
      </c>
      <c r="O3" s="4" t="s">
        <v>7</v>
      </c>
      <c r="P3" s="2" t="s">
        <v>7</v>
      </c>
      <c r="Q3" s="5" t="s">
        <v>10</v>
      </c>
      <c r="R3" s="2" t="s">
        <v>9</v>
      </c>
      <c r="S3" s="6" t="s">
        <v>7</v>
      </c>
    </row>
    <row r="4" spans="2:19" ht="12.75">
      <c r="B4" s="2" t="s">
        <v>0</v>
      </c>
      <c r="C4" s="3" t="s">
        <v>1</v>
      </c>
      <c r="D4" s="2" t="s">
        <v>2</v>
      </c>
      <c r="E4" s="4" t="s">
        <v>3</v>
      </c>
      <c r="F4" s="2" t="s">
        <v>3</v>
      </c>
      <c r="G4" s="5" t="s">
        <v>4</v>
      </c>
      <c r="H4" s="2" t="s">
        <v>5</v>
      </c>
      <c r="I4" s="6" t="s">
        <v>6</v>
      </c>
      <c r="K4" t="s">
        <v>17</v>
      </c>
      <c r="L4">
        <f ca="1">CELL("contents",B7)</f>
        <v>0</v>
      </c>
      <c r="M4">
        <f aca="true" ca="1" t="shared" si="0" ref="M4:S4">CELL("contents",C7)</f>
        <v>0</v>
      </c>
      <c r="N4">
        <f ca="1" t="shared" si="0"/>
        <v>0</v>
      </c>
      <c r="O4">
        <f ca="1" t="shared" si="0"/>
        <v>0</v>
      </c>
      <c r="P4">
        <f ca="1" t="shared" si="0"/>
        <v>0</v>
      </c>
      <c r="Q4">
        <f ca="1" t="shared" si="0"/>
        <v>0</v>
      </c>
      <c r="R4">
        <f ca="1" t="shared" si="0"/>
        <v>0</v>
      </c>
      <c r="S4">
        <f ca="1" t="shared" si="0"/>
        <v>0</v>
      </c>
    </row>
    <row r="5" spans="2:19" ht="12.75">
      <c r="B5" s="2" t="s">
        <v>37</v>
      </c>
      <c r="C5" s="3" t="s">
        <v>38</v>
      </c>
      <c r="D5" s="2" t="s">
        <v>39</v>
      </c>
      <c r="E5" s="4" t="s">
        <v>40</v>
      </c>
      <c r="F5" s="2" t="s">
        <v>41</v>
      </c>
      <c r="G5" s="5" t="s">
        <v>42</v>
      </c>
      <c r="H5" s="2" t="s">
        <v>43</v>
      </c>
      <c r="I5" s="6" t="s">
        <v>44</v>
      </c>
      <c r="K5" t="s">
        <v>16</v>
      </c>
      <c r="L5">
        <f ca="1">CELL("contents",B31)</f>
        <v>0</v>
      </c>
      <c r="M5">
        <f aca="true" ca="1" t="shared" si="1" ref="M5:S5">CELL("contents",C31)</f>
        <v>0</v>
      </c>
      <c r="N5">
        <f ca="1" t="shared" si="1"/>
        <v>0</v>
      </c>
      <c r="O5">
        <f ca="1" t="shared" si="1"/>
        <v>0</v>
      </c>
      <c r="P5">
        <f ca="1" t="shared" si="1"/>
        <v>0</v>
      </c>
      <c r="Q5">
        <f ca="1" t="shared" si="1"/>
        <v>0</v>
      </c>
      <c r="R5">
        <f ca="1" t="shared" si="1"/>
        <v>0</v>
      </c>
      <c r="S5">
        <f ca="1" t="shared" si="1"/>
        <v>0</v>
      </c>
    </row>
    <row r="6" spans="2:19" ht="12.75">
      <c r="B6" s="2" t="s">
        <v>7</v>
      </c>
      <c r="C6" s="3" t="s">
        <v>8</v>
      </c>
      <c r="D6" s="2" t="s">
        <v>9</v>
      </c>
      <c r="E6" s="4" t="s">
        <v>7</v>
      </c>
      <c r="F6" s="2" t="s">
        <v>7</v>
      </c>
      <c r="G6" s="5" t="s">
        <v>10</v>
      </c>
      <c r="H6" s="2" t="s">
        <v>9</v>
      </c>
      <c r="I6" s="6" t="s">
        <v>7</v>
      </c>
      <c r="K6" t="s">
        <v>18</v>
      </c>
      <c r="L6">
        <f ca="1">CELL("contents",B55)</f>
        <v>24.26</v>
      </c>
      <c r="M6">
        <f aca="true" ca="1" t="shared" si="2" ref="M6:S6">CELL("contents",C55)</f>
        <v>45.698</v>
      </c>
      <c r="N6">
        <f ca="1" t="shared" si="2"/>
        <v>29.67</v>
      </c>
      <c r="O6">
        <f ca="1" t="shared" si="2"/>
        <v>154.9</v>
      </c>
      <c r="P6">
        <f ca="1" t="shared" si="2"/>
        <v>11.93</v>
      </c>
      <c r="Q6">
        <f ca="1" t="shared" si="2"/>
        <v>2.464</v>
      </c>
      <c r="R6">
        <f ca="1" t="shared" si="2"/>
        <v>8.36</v>
      </c>
      <c r="S6">
        <f ca="1" t="shared" si="2"/>
        <v>143.1</v>
      </c>
    </row>
    <row r="7" spans="1:19" ht="12.75">
      <c r="A7" t="s">
        <v>11</v>
      </c>
      <c r="B7" s="2"/>
      <c r="C7" s="2"/>
      <c r="D7" s="2"/>
      <c r="E7" s="2"/>
      <c r="F7" s="2"/>
      <c r="G7" s="2"/>
      <c r="H7" s="2"/>
      <c r="I7" s="2"/>
      <c r="K7" t="s">
        <v>19</v>
      </c>
      <c r="L7">
        <f ca="1">CELL("contents",B79)</f>
        <v>24.39</v>
      </c>
      <c r="M7">
        <f aca="true" ca="1" t="shared" si="3" ref="M7:S7">CELL("contents",C79)</f>
        <v>44.68</v>
      </c>
      <c r="N7">
        <f ca="1" t="shared" si="3"/>
        <v>28.91</v>
      </c>
      <c r="O7">
        <f ca="1" t="shared" si="3"/>
        <v>68.3</v>
      </c>
      <c r="P7">
        <f ca="1" t="shared" si="3"/>
        <v>6.37</v>
      </c>
      <c r="Q7">
        <f ca="1" t="shared" si="3"/>
        <v>2.33</v>
      </c>
      <c r="R7">
        <f ca="1" t="shared" si="3"/>
        <v>8.95</v>
      </c>
      <c r="S7">
        <f ca="1" t="shared" si="3"/>
        <v>894.5</v>
      </c>
    </row>
    <row r="8" spans="1:19" ht="12.75">
      <c r="A8" t="s">
        <v>12</v>
      </c>
      <c r="B8" s="2"/>
      <c r="C8" s="2"/>
      <c r="D8" s="2"/>
      <c r="E8" s="2"/>
      <c r="F8" s="2"/>
      <c r="G8" s="2"/>
      <c r="H8" s="2"/>
      <c r="I8" s="2"/>
      <c r="K8" t="s">
        <v>20</v>
      </c>
      <c r="L8">
        <f ca="1">CELL("contents",B103)</f>
        <v>29.67</v>
      </c>
      <c r="M8">
        <f aca="true" ca="1" t="shared" si="4" ref="M8:S8">CELL("contents",C103)</f>
        <v>42.971</v>
      </c>
      <c r="N8">
        <f ca="1" t="shared" si="4"/>
        <v>27.64</v>
      </c>
      <c r="O8">
        <f ca="1" t="shared" si="4"/>
        <v>187.8</v>
      </c>
      <c r="P8">
        <f ca="1" t="shared" si="4"/>
        <v>13.92</v>
      </c>
      <c r="Q8">
        <f ca="1" t="shared" si="4"/>
        <v>2.323</v>
      </c>
      <c r="R8">
        <f ca="1" t="shared" si="4"/>
        <v>8.6</v>
      </c>
      <c r="S8">
        <f ca="1" t="shared" si="4"/>
        <v>71.9</v>
      </c>
    </row>
    <row r="9" spans="1:19" ht="12.75">
      <c r="A9" t="s">
        <v>13</v>
      </c>
      <c r="B9" s="7"/>
      <c r="C9" s="7"/>
      <c r="D9" s="7"/>
      <c r="E9" s="7"/>
      <c r="F9" s="7"/>
      <c r="G9" s="7"/>
      <c r="H9" s="7"/>
      <c r="I9" s="7"/>
      <c r="K9" t="s">
        <v>21</v>
      </c>
      <c r="L9">
        <f ca="1">CELL("contents",B127)</f>
        <v>32.06</v>
      </c>
      <c r="M9">
        <f aca="true" ca="1" t="shared" si="5" ref="M9:S9">CELL("contents",C127)</f>
        <v>45.977</v>
      </c>
      <c r="N9">
        <f ca="1" t="shared" si="5"/>
        <v>29.61</v>
      </c>
      <c r="O9">
        <f ca="1" t="shared" si="5"/>
        <v>66.1</v>
      </c>
      <c r="P9">
        <f ca="1" t="shared" si="5"/>
        <v>5.37</v>
      </c>
      <c r="Q9">
        <f ca="1" t="shared" si="5"/>
        <v>2.314</v>
      </c>
      <c r="R9">
        <f ca="1" t="shared" si="5"/>
        <v>8.23</v>
      </c>
      <c r="S9">
        <f ca="1" t="shared" si="5"/>
        <v>1528.1</v>
      </c>
    </row>
    <row r="10" spans="1:19" ht="12.75">
      <c r="A10" t="s">
        <v>45</v>
      </c>
      <c r="K10" t="s">
        <v>22</v>
      </c>
      <c r="L10">
        <f ca="1">CELL("contents",B151)</f>
        <v>33.31</v>
      </c>
      <c r="M10">
        <f aca="true" ca="1" t="shared" si="6" ref="M10:S10">CELL("contents",C151)</f>
        <v>41.889</v>
      </c>
      <c r="N10">
        <f ca="1" t="shared" si="6"/>
        <v>26.72</v>
      </c>
      <c r="O10">
        <f ca="1" t="shared" si="6"/>
        <v>132.7</v>
      </c>
      <c r="P10">
        <f ca="1" t="shared" si="6"/>
        <v>8.96</v>
      </c>
      <c r="Q10">
        <f ca="1" t="shared" si="6"/>
        <v>2.352</v>
      </c>
      <c r="R10">
        <f ca="1" t="shared" si="6"/>
        <v>8.27</v>
      </c>
      <c r="S10">
        <f ca="1" t="shared" si="6"/>
        <v>2253.4</v>
      </c>
    </row>
    <row r="11" spans="1:19" ht="12.75">
      <c r="A11" t="s">
        <v>14</v>
      </c>
      <c r="K11" t="s">
        <v>23</v>
      </c>
      <c r="L11">
        <f ca="1">CELL("contents",B175)</f>
        <v>33.97</v>
      </c>
      <c r="M11">
        <f aca="true" ca="1" t="shared" si="7" ref="M11:S11">CELL("contents",C175)</f>
        <v>44.211</v>
      </c>
      <c r="N11">
        <f ca="1" t="shared" si="7"/>
        <v>28.39</v>
      </c>
      <c r="O11">
        <f ca="1" t="shared" si="7"/>
        <v>79.3</v>
      </c>
      <c r="P11">
        <f ca="1" t="shared" si="7"/>
        <v>5.63</v>
      </c>
      <c r="Q11">
        <f ca="1" t="shared" si="7"/>
        <v>2.493</v>
      </c>
      <c r="R11">
        <f ca="1" t="shared" si="7"/>
        <v>8.2</v>
      </c>
      <c r="S11">
        <f ca="1" t="shared" si="7"/>
        <v>780.7</v>
      </c>
    </row>
    <row r="12" spans="1:19" ht="12.75">
      <c r="A12" t="s">
        <v>46</v>
      </c>
      <c r="B12" s="2"/>
      <c r="C12" s="2"/>
      <c r="D12" s="2"/>
      <c r="E12" s="2"/>
      <c r="F12" s="2"/>
      <c r="G12" s="2"/>
      <c r="H12" s="2"/>
      <c r="I12" s="2"/>
      <c r="K12" t="s">
        <v>24</v>
      </c>
      <c r="L12">
        <f ca="1">CELL("contents",B199)</f>
        <v>32.71</v>
      </c>
      <c r="M12">
        <f aca="true" ca="1" t="shared" si="8" ref="M12:S12">CELL("contents",C199)</f>
        <v>46.826</v>
      </c>
      <c r="N12">
        <f ca="1" t="shared" si="8"/>
        <v>30.31</v>
      </c>
      <c r="O12">
        <f ca="1" t="shared" si="8"/>
        <v>180.1</v>
      </c>
      <c r="P12">
        <f ca="1" t="shared" si="8"/>
        <v>11.91</v>
      </c>
      <c r="Q12">
        <f ca="1" t="shared" si="8"/>
        <v>2.058</v>
      </c>
      <c r="R12">
        <f ca="1" t="shared" si="8"/>
        <v>8.23</v>
      </c>
      <c r="S12">
        <f ca="1" t="shared" si="8"/>
        <v>0</v>
      </c>
    </row>
    <row r="13" spans="1:19" ht="12.75">
      <c r="A13" t="s">
        <v>47</v>
      </c>
      <c r="K13" t="s">
        <v>25</v>
      </c>
      <c r="L13">
        <f ca="1">CELL("contents",B223)</f>
        <v>32.67</v>
      </c>
      <c r="M13">
        <f aca="true" ca="1" t="shared" si="9" ref="M13:S13">CELL("contents",C223)</f>
        <v>46.868</v>
      </c>
      <c r="N13">
        <f ca="1" t="shared" si="9"/>
        <v>30.41</v>
      </c>
      <c r="O13">
        <f ca="1" t="shared" si="9"/>
        <v>139</v>
      </c>
      <c r="P13">
        <f ca="1" t="shared" si="9"/>
        <v>9.28</v>
      </c>
      <c r="Q13">
        <f ca="1" t="shared" si="9"/>
        <v>2.343</v>
      </c>
      <c r="R13">
        <f ca="1" t="shared" si="9"/>
        <v>8.4</v>
      </c>
      <c r="S13">
        <f ca="1" t="shared" si="9"/>
        <v>2165.4</v>
      </c>
    </row>
    <row r="14" spans="1:19" ht="12.75">
      <c r="A14" t="s">
        <v>48</v>
      </c>
      <c r="K14" t="s">
        <v>26</v>
      </c>
      <c r="L14">
        <f ca="1">CELL("contents",B247)</f>
        <v>25.58</v>
      </c>
      <c r="M14">
        <f aca="true" ca="1" t="shared" si="10" ref="M14:S14">CELL("contents",C247)</f>
        <v>47.676</v>
      </c>
      <c r="N14">
        <f ca="1" t="shared" si="10"/>
        <v>31.11</v>
      </c>
      <c r="O14">
        <f ca="1" t="shared" si="10"/>
        <v>132</v>
      </c>
      <c r="P14">
        <f ca="1" t="shared" si="10"/>
        <v>10.76</v>
      </c>
      <c r="Q14">
        <f ca="1" t="shared" si="10"/>
        <v>2.426</v>
      </c>
      <c r="R14">
        <f ca="1" t="shared" si="10"/>
        <v>8.58</v>
      </c>
      <c r="S14">
        <f ca="1" t="shared" si="10"/>
        <v>982.5</v>
      </c>
    </row>
    <row r="15" spans="1:19" ht="12.75">
      <c r="A15" t="s">
        <v>49</v>
      </c>
      <c r="K15" t="s">
        <v>27</v>
      </c>
      <c r="L15">
        <f ca="1">CELL("contents",B271)</f>
        <v>19.72</v>
      </c>
      <c r="M15">
        <f aca="true" ca="1" t="shared" si="11" ref="M15:S15">CELL("contents",C271)</f>
        <v>45.094</v>
      </c>
      <c r="N15">
        <f ca="1" t="shared" si="11"/>
        <v>29.23</v>
      </c>
      <c r="O15">
        <f ca="1" t="shared" si="11"/>
        <v>117.1</v>
      </c>
      <c r="P15">
        <f ca="1" t="shared" si="11"/>
        <v>10.42</v>
      </c>
      <c r="Q15">
        <f ca="1" t="shared" si="11"/>
        <v>2.442</v>
      </c>
      <c r="R15">
        <f ca="1" t="shared" si="11"/>
        <v>8.27</v>
      </c>
      <c r="S15">
        <f ca="1" t="shared" si="11"/>
        <v>532.7</v>
      </c>
    </row>
    <row r="16" ht="12.75">
      <c r="A16" t="s">
        <v>15</v>
      </c>
    </row>
    <row r="18" ht="12.75">
      <c r="L18" s="8" t="s">
        <v>12</v>
      </c>
    </row>
    <row r="19" spans="12:19" ht="12.75">
      <c r="L19" s="2" t="s">
        <v>0</v>
      </c>
      <c r="M19" s="3" t="s">
        <v>1</v>
      </c>
      <c r="N19" s="2" t="s">
        <v>2</v>
      </c>
      <c r="O19" s="4" t="s">
        <v>3</v>
      </c>
      <c r="P19" s="2" t="s">
        <v>3</v>
      </c>
      <c r="Q19" s="5" t="s">
        <v>4</v>
      </c>
      <c r="R19" s="2" t="s">
        <v>5</v>
      </c>
      <c r="S19" s="6" t="s">
        <v>6</v>
      </c>
    </row>
    <row r="20" spans="12:19" ht="12.75">
      <c r="L20" s="2" t="s">
        <v>7</v>
      </c>
      <c r="M20" s="3" t="s">
        <v>8</v>
      </c>
      <c r="N20" s="2" t="s">
        <v>9</v>
      </c>
      <c r="O20" s="4" t="s">
        <v>7</v>
      </c>
      <c r="P20" s="2" t="s">
        <v>7</v>
      </c>
      <c r="Q20" s="5" t="s">
        <v>10</v>
      </c>
      <c r="R20" s="2" t="s">
        <v>9</v>
      </c>
      <c r="S20" s="6" t="s">
        <v>7</v>
      </c>
    </row>
    <row r="21" spans="11:19" ht="12.75">
      <c r="K21" t="s">
        <v>17</v>
      </c>
      <c r="L21">
        <f ca="1">CELL("contents",B8)</f>
        <v>0</v>
      </c>
      <c r="M21">
        <f aca="true" ca="1" t="shared" si="12" ref="M21:S21">CELL("contents",C8)</f>
        <v>0</v>
      </c>
      <c r="N21">
        <f ca="1" t="shared" si="12"/>
        <v>0</v>
      </c>
      <c r="O21">
        <f ca="1" t="shared" si="12"/>
        <v>0</v>
      </c>
      <c r="P21">
        <f ca="1" t="shared" si="12"/>
        <v>0</v>
      </c>
      <c r="Q21">
        <f ca="1" t="shared" si="12"/>
        <v>0</v>
      </c>
      <c r="R21">
        <f ca="1" t="shared" si="12"/>
        <v>0</v>
      </c>
      <c r="S21">
        <f ca="1" t="shared" si="12"/>
        <v>0</v>
      </c>
    </row>
    <row r="22" spans="11:19" ht="12.75">
      <c r="K22" t="s">
        <v>16</v>
      </c>
      <c r="L22">
        <f ca="1">CELL("contents",B32)</f>
        <v>0</v>
      </c>
      <c r="M22">
        <f aca="true" ca="1" t="shared" si="13" ref="M22:S22">CELL("contents",C32)</f>
        <v>0</v>
      </c>
      <c r="N22">
        <f ca="1" t="shared" si="13"/>
        <v>0</v>
      </c>
      <c r="O22">
        <f ca="1" t="shared" si="13"/>
        <v>0</v>
      </c>
      <c r="P22">
        <f ca="1" t="shared" si="13"/>
        <v>0</v>
      </c>
      <c r="Q22">
        <f ca="1" t="shared" si="13"/>
        <v>0</v>
      </c>
      <c r="R22">
        <f ca="1" t="shared" si="13"/>
        <v>0</v>
      </c>
      <c r="S22">
        <f ca="1" t="shared" si="13"/>
        <v>0</v>
      </c>
    </row>
    <row r="23" spans="11:19" ht="12.75">
      <c r="K23" t="s">
        <v>18</v>
      </c>
      <c r="L23">
        <f ca="1">CELL("contents",B56)</f>
        <v>14.03</v>
      </c>
      <c r="M23">
        <f aca="true" ca="1" t="shared" si="14" ref="M23:S23">CELL("contents",C56)</f>
        <v>0.412</v>
      </c>
      <c r="N23">
        <f ca="1" t="shared" si="14"/>
        <v>0.2</v>
      </c>
      <c r="O23">
        <f ca="1" t="shared" si="14"/>
        <v>34.3</v>
      </c>
      <c r="P23">
        <f ca="1" t="shared" si="14"/>
        <v>2.79</v>
      </c>
      <c r="Q23">
        <f ca="1" t="shared" si="14"/>
        <v>0.883</v>
      </c>
      <c r="R23">
        <f ca="1" t="shared" si="14"/>
        <v>7.34</v>
      </c>
      <c r="S23">
        <f ca="1" t="shared" si="14"/>
        <v>2.2</v>
      </c>
    </row>
    <row r="24" spans="11:19" ht="12.75">
      <c r="K24" t="s">
        <v>19</v>
      </c>
      <c r="L24">
        <f ca="1">CELL("contents",B80)</f>
        <v>13.42</v>
      </c>
      <c r="M24">
        <f aca="true" ca="1" t="shared" si="15" ref="M24:S24">CELL("contents",C80)</f>
        <v>0.077</v>
      </c>
      <c r="N24">
        <f ca="1" t="shared" si="15"/>
        <v>0.04</v>
      </c>
      <c r="O24">
        <f ca="1" t="shared" si="15"/>
        <v>25.2</v>
      </c>
      <c r="P24">
        <f ca="1" t="shared" si="15"/>
        <v>2.18</v>
      </c>
      <c r="Q24">
        <f ca="1" t="shared" si="15"/>
        <v>0.908</v>
      </c>
      <c r="R24">
        <f ca="1" t="shared" si="15"/>
        <v>7.61</v>
      </c>
      <c r="S24">
        <f ca="1" t="shared" si="15"/>
        <v>2.2</v>
      </c>
    </row>
    <row r="25" spans="5:19" ht="12.75">
      <c r="E25" s="1" t="s">
        <v>50</v>
      </c>
      <c r="F25" s="1">
        <v>39845</v>
      </c>
      <c r="K25" t="s">
        <v>20</v>
      </c>
      <c r="L25">
        <f ca="1">CELL("contents",B104)</f>
        <v>18.34</v>
      </c>
      <c r="M25">
        <f aca="true" ca="1" t="shared" si="16" ref="M25:S25">CELL("contents",C104)</f>
        <v>0.152</v>
      </c>
      <c r="N25">
        <f ca="1" t="shared" si="16"/>
        <v>0.07</v>
      </c>
      <c r="O25">
        <f ca="1" t="shared" si="16"/>
        <v>19.8</v>
      </c>
      <c r="P25">
        <f ca="1" t="shared" si="16"/>
        <v>1.49</v>
      </c>
      <c r="Q25">
        <f ca="1" t="shared" si="16"/>
        <v>0.797</v>
      </c>
      <c r="R25">
        <f ca="1" t="shared" si="16"/>
        <v>7.14</v>
      </c>
      <c r="S25">
        <f ca="1" t="shared" si="16"/>
        <v>1.5</v>
      </c>
    </row>
    <row r="26" spans="11:19" ht="12.75">
      <c r="K26" t="s">
        <v>21</v>
      </c>
      <c r="L26">
        <f ca="1">CELL("contents",B128)</f>
        <v>24.39</v>
      </c>
      <c r="M26">
        <f aca="true" ca="1" t="shared" si="17" ref="M26:S26">CELL("contents",C128)</f>
        <v>0.18</v>
      </c>
      <c r="N26">
        <f ca="1" t="shared" si="17"/>
        <v>0.08</v>
      </c>
      <c r="O26">
        <f ca="1" t="shared" si="17"/>
        <v>10.6</v>
      </c>
      <c r="P26">
        <f ca="1" t="shared" si="17"/>
        <v>0.71</v>
      </c>
      <c r="Q26">
        <f ca="1" t="shared" si="17"/>
        <v>0.903</v>
      </c>
      <c r="R26">
        <f ca="1" t="shared" si="17"/>
        <v>6.72</v>
      </c>
      <c r="S26">
        <f ca="1" t="shared" si="17"/>
        <v>3.3</v>
      </c>
    </row>
    <row r="27" spans="2:19" ht="12.75">
      <c r="B27" s="2" t="s">
        <v>33</v>
      </c>
      <c r="C27" s="3" t="s">
        <v>34</v>
      </c>
      <c r="D27" s="2" t="s">
        <v>35</v>
      </c>
      <c r="E27" s="4" t="s">
        <v>33</v>
      </c>
      <c r="F27" s="2" t="s">
        <v>33</v>
      </c>
      <c r="G27" s="5" t="s">
        <v>36</v>
      </c>
      <c r="H27" s="2" t="s">
        <v>35</v>
      </c>
      <c r="I27" s="6" t="s">
        <v>33</v>
      </c>
      <c r="K27" t="s">
        <v>22</v>
      </c>
      <c r="L27">
        <f ca="1">CELL("contents",B152)</f>
        <v>25.57</v>
      </c>
      <c r="M27">
        <f aca="true" ca="1" t="shared" si="18" ref="M27:S27">CELL("contents",C152)</f>
        <v>0.363</v>
      </c>
      <c r="N27">
        <f ca="1" t="shared" si="18"/>
        <v>0.17</v>
      </c>
      <c r="O27">
        <f ca="1" t="shared" si="18"/>
        <v>21.5</v>
      </c>
      <c r="P27">
        <f ca="1" t="shared" si="18"/>
        <v>1.5</v>
      </c>
      <c r="Q27">
        <f ca="1" t="shared" si="18"/>
        <v>0.609</v>
      </c>
      <c r="R27">
        <f ca="1" t="shared" si="18"/>
        <v>7.39</v>
      </c>
      <c r="S27">
        <f ca="1" t="shared" si="18"/>
        <v>1.1</v>
      </c>
    </row>
    <row r="28" spans="2:19" ht="12.75">
      <c r="B28" s="2" t="s">
        <v>0</v>
      </c>
      <c r="C28" s="3" t="s">
        <v>1</v>
      </c>
      <c r="D28" s="2" t="s">
        <v>2</v>
      </c>
      <c r="E28" s="4" t="s">
        <v>3</v>
      </c>
      <c r="F28" s="2" t="s">
        <v>3</v>
      </c>
      <c r="G28" s="5" t="s">
        <v>4</v>
      </c>
      <c r="H28" s="2" t="s">
        <v>5</v>
      </c>
      <c r="I28" s="6" t="s">
        <v>6</v>
      </c>
      <c r="K28" t="s">
        <v>23</v>
      </c>
      <c r="L28">
        <f ca="1">CELL("contents",B176)</f>
        <v>26.4</v>
      </c>
      <c r="M28">
        <f aca="true" ca="1" t="shared" si="19" ref="M28:S28">CELL("contents",C176)</f>
        <v>0.403</v>
      </c>
      <c r="N28">
        <f ca="1" t="shared" si="19"/>
        <v>0.19</v>
      </c>
      <c r="O28">
        <f ca="1" t="shared" si="19"/>
        <v>16.7</v>
      </c>
      <c r="P28">
        <f ca="1" t="shared" si="19"/>
        <v>1.14</v>
      </c>
      <c r="Q28">
        <f ca="1" t="shared" si="19"/>
        <v>0.628</v>
      </c>
      <c r="R28">
        <f ca="1" t="shared" si="19"/>
        <v>7.23</v>
      </c>
      <c r="S28">
        <f ca="1" t="shared" si="19"/>
        <v>2</v>
      </c>
    </row>
    <row r="29" spans="2:19" ht="12.75">
      <c r="B29" s="2" t="s">
        <v>37</v>
      </c>
      <c r="C29" s="3" t="s">
        <v>38</v>
      </c>
      <c r="D29" s="2" t="s">
        <v>39</v>
      </c>
      <c r="E29" s="4" t="s">
        <v>40</v>
      </c>
      <c r="F29" s="2" t="s">
        <v>41</v>
      </c>
      <c r="G29" s="5" t="s">
        <v>42</v>
      </c>
      <c r="H29" s="2" t="s">
        <v>43</v>
      </c>
      <c r="I29" s="6" t="s">
        <v>44</v>
      </c>
      <c r="K29" t="s">
        <v>24</v>
      </c>
      <c r="L29">
        <f ca="1">CELL("contents",B200)</f>
        <v>23.49</v>
      </c>
      <c r="M29">
        <f aca="true" ca="1" t="shared" si="20" ref="M29:S29">CELL("contents",C200)</f>
        <v>0.707</v>
      </c>
      <c r="N29">
        <f ca="1" t="shared" si="20"/>
        <v>0.34</v>
      </c>
      <c r="O29">
        <f ca="1" t="shared" si="20"/>
        <v>-50</v>
      </c>
      <c r="P29">
        <f ca="1" t="shared" si="20"/>
        <v>-3.91</v>
      </c>
      <c r="Q29">
        <f ca="1" t="shared" si="20"/>
        <v>0.599</v>
      </c>
      <c r="R29">
        <f ca="1" t="shared" si="20"/>
        <v>7.38</v>
      </c>
      <c r="S29">
        <f ca="1" t="shared" si="20"/>
        <v>0</v>
      </c>
    </row>
    <row r="30" spans="2:19" ht="12.75">
      <c r="B30" s="2" t="s">
        <v>7</v>
      </c>
      <c r="C30" s="3" t="s">
        <v>8</v>
      </c>
      <c r="D30" s="2" t="s">
        <v>9</v>
      </c>
      <c r="E30" s="4" t="s">
        <v>7</v>
      </c>
      <c r="F30" s="2" t="s">
        <v>7</v>
      </c>
      <c r="G30" s="5" t="s">
        <v>10</v>
      </c>
      <c r="H30" s="2" t="s">
        <v>9</v>
      </c>
      <c r="I30" s="6" t="s">
        <v>7</v>
      </c>
      <c r="K30" t="s">
        <v>25</v>
      </c>
      <c r="L30">
        <f ca="1">CELL("contents",B224)</f>
        <v>16.36</v>
      </c>
      <c r="M30">
        <f aca="true" ca="1" t="shared" si="21" ref="M30:S30">CELL("contents",C224)</f>
        <v>0.783</v>
      </c>
      <c r="N30">
        <f ca="1" t="shared" si="21"/>
        <v>0.38</v>
      </c>
      <c r="O30">
        <f ca="1" t="shared" si="21"/>
        <v>0.5</v>
      </c>
      <c r="P30">
        <f ca="1" t="shared" si="21"/>
        <v>0.04</v>
      </c>
      <c r="Q30">
        <f ca="1" t="shared" si="21"/>
        <v>0.924</v>
      </c>
      <c r="R30">
        <f ca="1" t="shared" si="21"/>
        <v>7.43</v>
      </c>
      <c r="S30">
        <f ca="1" t="shared" si="21"/>
        <v>0.6</v>
      </c>
    </row>
    <row r="31" spans="1:19" ht="12.75">
      <c r="A31" t="s">
        <v>11</v>
      </c>
      <c r="B31" s="2"/>
      <c r="C31" s="2"/>
      <c r="D31" s="2"/>
      <c r="E31" s="2"/>
      <c r="F31" s="2"/>
      <c r="G31" s="2"/>
      <c r="H31" s="2"/>
      <c r="I31" s="2"/>
      <c r="K31" t="s">
        <v>26</v>
      </c>
      <c r="L31">
        <f ca="1">CELL("contents",B248)</f>
        <v>11.79</v>
      </c>
      <c r="M31">
        <f aca="true" ca="1" t="shared" si="22" ref="M31:S31">CELL("contents",C248)</f>
        <v>1.111</v>
      </c>
      <c r="N31">
        <f ca="1" t="shared" si="22"/>
        <v>0.55</v>
      </c>
      <c r="O31">
        <f ca="1" t="shared" si="22"/>
        <v>60</v>
      </c>
      <c r="P31">
        <f ca="1" t="shared" si="22"/>
        <v>4.66</v>
      </c>
      <c r="Q31">
        <f ca="1" t="shared" si="22"/>
        <v>0.941</v>
      </c>
      <c r="R31">
        <f ca="1" t="shared" si="22"/>
        <v>7.54</v>
      </c>
      <c r="S31">
        <f ca="1" t="shared" si="22"/>
        <v>1.3</v>
      </c>
    </row>
    <row r="32" spans="1:19" ht="12.75">
      <c r="A32" t="s">
        <v>12</v>
      </c>
      <c r="B32" s="2"/>
      <c r="C32" s="2"/>
      <c r="D32" s="2"/>
      <c r="E32" s="2"/>
      <c r="F32" s="2"/>
      <c r="G32" s="2"/>
      <c r="H32" s="2"/>
      <c r="I32" s="2"/>
      <c r="K32" t="s">
        <v>27</v>
      </c>
      <c r="L32">
        <f ca="1">CELL("contents",B272)</f>
        <v>9.65</v>
      </c>
      <c r="M32">
        <f aca="true" ca="1" t="shared" si="23" ref="M32:S32">CELL("contents",C272)</f>
        <v>0.427</v>
      </c>
      <c r="N32">
        <f ca="1" t="shared" si="23"/>
        <v>0.21</v>
      </c>
      <c r="O32">
        <f ca="1" t="shared" si="23"/>
        <v>0.6</v>
      </c>
      <c r="P32">
        <f ca="1" t="shared" si="23"/>
        <v>0.06</v>
      </c>
      <c r="Q32">
        <f ca="1" t="shared" si="23"/>
        <v>0.56</v>
      </c>
      <c r="R32">
        <f ca="1" t="shared" si="23"/>
        <v>7.24</v>
      </c>
      <c r="S32">
        <f ca="1" t="shared" si="23"/>
        <v>0.9</v>
      </c>
    </row>
    <row r="33" spans="1:9" ht="12.75">
      <c r="A33" t="s">
        <v>13</v>
      </c>
      <c r="B33" s="7"/>
      <c r="C33" s="7"/>
      <c r="D33" s="7"/>
      <c r="E33" s="7"/>
      <c r="F33" s="7"/>
      <c r="G33" s="7"/>
      <c r="H33" s="7"/>
      <c r="I33" s="7"/>
    </row>
    <row r="34" ht="12.75">
      <c r="A34" t="s">
        <v>45</v>
      </c>
    </row>
    <row r="35" spans="1:12" ht="12.75">
      <c r="A35" t="s">
        <v>14</v>
      </c>
      <c r="L35" s="8" t="s">
        <v>13</v>
      </c>
    </row>
    <row r="36" spans="1:19" ht="12.75">
      <c r="A36" t="s">
        <v>46</v>
      </c>
      <c r="B36" s="2"/>
      <c r="C36" s="2"/>
      <c r="D36" s="2"/>
      <c r="E36" s="2"/>
      <c r="F36" s="2"/>
      <c r="G36" s="2"/>
      <c r="H36" s="2"/>
      <c r="I36" s="2"/>
      <c r="L36" s="2" t="s">
        <v>0</v>
      </c>
      <c r="M36" s="3" t="s">
        <v>1</v>
      </c>
      <c r="N36" s="2" t="s">
        <v>2</v>
      </c>
      <c r="O36" s="4" t="s">
        <v>3</v>
      </c>
      <c r="P36" s="2" t="s">
        <v>3</v>
      </c>
      <c r="Q36" s="5" t="s">
        <v>4</v>
      </c>
      <c r="R36" s="2" t="s">
        <v>5</v>
      </c>
      <c r="S36" s="6" t="s">
        <v>6</v>
      </c>
    </row>
    <row r="37" spans="1:19" ht="12.75">
      <c r="A37" t="s">
        <v>47</v>
      </c>
      <c r="L37" s="2" t="s">
        <v>7</v>
      </c>
      <c r="M37" s="3" t="s">
        <v>8</v>
      </c>
      <c r="N37" s="2" t="s">
        <v>9</v>
      </c>
      <c r="O37" s="4" t="s">
        <v>7</v>
      </c>
      <c r="P37" s="2" t="s">
        <v>7</v>
      </c>
      <c r="Q37" s="5" t="s">
        <v>10</v>
      </c>
      <c r="R37" s="2" t="s">
        <v>9</v>
      </c>
      <c r="S37" s="6" t="s">
        <v>7</v>
      </c>
    </row>
    <row r="38" spans="1:19" ht="12.75">
      <c r="A38" t="s">
        <v>48</v>
      </c>
      <c r="K38" t="s">
        <v>17</v>
      </c>
      <c r="L38">
        <f ca="1">CELL("contents",B9)</f>
        <v>0</v>
      </c>
      <c r="M38">
        <f aca="true" ca="1" t="shared" si="24" ref="M38:S38">CELL("contents",C9)</f>
        <v>0</v>
      </c>
      <c r="N38">
        <f ca="1" t="shared" si="24"/>
        <v>0</v>
      </c>
      <c r="O38">
        <f ca="1" t="shared" si="24"/>
        <v>0</v>
      </c>
      <c r="P38">
        <f ca="1" t="shared" si="24"/>
        <v>0</v>
      </c>
      <c r="Q38">
        <f ca="1" t="shared" si="24"/>
        <v>0</v>
      </c>
      <c r="R38">
        <f ca="1" t="shared" si="24"/>
        <v>0</v>
      </c>
      <c r="S38">
        <f ca="1" t="shared" si="24"/>
        <v>0</v>
      </c>
    </row>
    <row r="39" spans="1:19" ht="12.75">
      <c r="A39" t="s">
        <v>49</v>
      </c>
      <c r="K39" t="s">
        <v>16</v>
      </c>
      <c r="L39">
        <f ca="1">CELL("contents",B33)</f>
        <v>0</v>
      </c>
      <c r="M39">
        <f aca="true" ca="1" t="shared" si="25" ref="M39:S39">CELL("contents",C33)</f>
        <v>0</v>
      </c>
      <c r="N39">
        <f ca="1" t="shared" si="25"/>
        <v>0</v>
      </c>
      <c r="O39">
        <f ca="1" t="shared" si="25"/>
        <v>0</v>
      </c>
      <c r="P39">
        <f ca="1" t="shared" si="25"/>
        <v>0</v>
      </c>
      <c r="Q39">
        <f ca="1" t="shared" si="25"/>
        <v>0</v>
      </c>
      <c r="R39">
        <f ca="1" t="shared" si="25"/>
        <v>0</v>
      </c>
      <c r="S39">
        <f ca="1" t="shared" si="25"/>
        <v>0</v>
      </c>
    </row>
    <row r="40" spans="1:19" ht="12.75">
      <c r="A40" t="s">
        <v>15</v>
      </c>
      <c r="K40" t="s">
        <v>18</v>
      </c>
      <c r="L40">
        <f ca="1">CELL("contents",B57)</f>
        <v>10.230000000000002</v>
      </c>
      <c r="M40">
        <f aca="true" ca="1" t="shared" si="26" ref="M40:S40">CELL("contents",C57)</f>
        <v>45.286</v>
      </c>
      <c r="N40">
        <f ca="1" t="shared" si="26"/>
        <v>29.470000000000002</v>
      </c>
      <c r="O40">
        <f ca="1" t="shared" si="26"/>
        <v>120.60000000000001</v>
      </c>
      <c r="P40">
        <f ca="1" t="shared" si="26"/>
        <v>9.14</v>
      </c>
      <c r="Q40">
        <f ca="1" t="shared" si="26"/>
        <v>1.581</v>
      </c>
      <c r="R40">
        <f ca="1" t="shared" si="26"/>
        <v>1.0199999999999996</v>
      </c>
      <c r="S40">
        <f ca="1" t="shared" si="26"/>
        <v>140.9</v>
      </c>
    </row>
    <row r="41" spans="11:19" ht="12.75">
      <c r="K41" t="s">
        <v>19</v>
      </c>
      <c r="L41">
        <f ca="1">CELL("contents",B81)</f>
        <v>10.97</v>
      </c>
      <c r="M41">
        <f aca="true" ca="1" t="shared" si="27" ref="M41:S41">CELL("contents",C81)</f>
        <v>44.603</v>
      </c>
      <c r="N41">
        <f ca="1" t="shared" si="27"/>
        <v>28.87</v>
      </c>
      <c r="O41">
        <f ca="1" t="shared" si="27"/>
        <v>43.099999999999994</v>
      </c>
      <c r="P41">
        <f ca="1" t="shared" si="27"/>
        <v>4.1899999999999995</v>
      </c>
      <c r="Q41">
        <f ca="1" t="shared" si="27"/>
        <v>1.4220000000000002</v>
      </c>
      <c r="R41">
        <f ca="1" t="shared" si="27"/>
        <v>1.339999999999999</v>
      </c>
      <c r="S41">
        <f ca="1" t="shared" si="27"/>
        <v>892.3</v>
      </c>
    </row>
    <row r="42" spans="11:19" ht="12.75">
      <c r="K42" t="s">
        <v>20</v>
      </c>
      <c r="L42">
        <f ca="1">CELL("contents",B105)</f>
        <v>11.330000000000002</v>
      </c>
      <c r="M42">
        <f aca="true" ca="1" t="shared" si="28" ref="M42:S42">CELL("contents",C105)</f>
        <v>42.818999999999996</v>
      </c>
      <c r="N42">
        <f ca="1" t="shared" si="28"/>
        <v>27.57</v>
      </c>
      <c r="O42">
        <f ca="1" t="shared" si="28"/>
        <v>168</v>
      </c>
      <c r="P42">
        <f ca="1" t="shared" si="28"/>
        <v>12.43</v>
      </c>
      <c r="Q42">
        <f ca="1" t="shared" si="28"/>
        <v>1.5259999999999998</v>
      </c>
      <c r="R42">
        <f ca="1" t="shared" si="28"/>
        <v>1.46</v>
      </c>
      <c r="S42">
        <f ca="1" t="shared" si="28"/>
        <v>70.4</v>
      </c>
    </row>
    <row r="43" spans="11:19" ht="12.75">
      <c r="K43" t="s">
        <v>21</v>
      </c>
      <c r="L43">
        <f ca="1">CELL("contents",B129)</f>
        <v>7.670000000000002</v>
      </c>
      <c r="M43">
        <f aca="true" ca="1" t="shared" si="29" ref="M43:S43">CELL("contents",C129)</f>
        <v>45.797</v>
      </c>
      <c r="N43">
        <f ca="1" t="shared" si="29"/>
        <v>29.53</v>
      </c>
      <c r="O43">
        <f ca="1" t="shared" si="29"/>
        <v>55.49999999999999</v>
      </c>
      <c r="P43">
        <f ca="1" t="shared" si="29"/>
        <v>4.66</v>
      </c>
      <c r="Q43">
        <f ca="1" t="shared" si="29"/>
        <v>1.411</v>
      </c>
      <c r="R43">
        <f ca="1" t="shared" si="29"/>
        <v>1.5100000000000007</v>
      </c>
      <c r="S43">
        <f ca="1" t="shared" si="29"/>
        <v>1524.8</v>
      </c>
    </row>
    <row r="44" spans="11:19" ht="12.75">
      <c r="K44" t="s">
        <v>22</v>
      </c>
      <c r="L44">
        <f ca="1">CELL("contents",B153)</f>
        <v>7.740000000000002</v>
      </c>
      <c r="M44">
        <f aca="true" ca="1" t="shared" si="30" ref="M44:S44">CELL("contents",C153)</f>
        <v>41.526</v>
      </c>
      <c r="N44">
        <f ca="1" t="shared" si="30"/>
        <v>26.549999999999997</v>
      </c>
      <c r="O44">
        <f ca="1" t="shared" si="30"/>
        <v>111.19999999999999</v>
      </c>
      <c r="P44">
        <f ca="1" t="shared" si="30"/>
        <v>7.460000000000001</v>
      </c>
      <c r="Q44">
        <f ca="1" t="shared" si="30"/>
        <v>1.7429999999999999</v>
      </c>
      <c r="R44">
        <f ca="1" t="shared" si="30"/>
        <v>0.8799999999999999</v>
      </c>
      <c r="S44">
        <f ca="1" t="shared" si="30"/>
        <v>2252.3</v>
      </c>
    </row>
    <row r="45" spans="11:19" ht="12.75">
      <c r="K45" t="s">
        <v>23</v>
      </c>
      <c r="L45">
        <f ca="1">CELL("contents",B177)</f>
        <v>7.57</v>
      </c>
      <c r="M45">
        <f aca="true" ca="1" t="shared" si="31" ref="M45:S45">CELL("contents",C177)</f>
        <v>43.808</v>
      </c>
      <c r="N45">
        <f ca="1" t="shared" si="31"/>
        <v>28.2</v>
      </c>
      <c r="O45">
        <f ca="1" t="shared" si="31"/>
        <v>62.599999999999994</v>
      </c>
      <c r="P45">
        <f ca="1" t="shared" si="31"/>
        <v>4.49</v>
      </c>
      <c r="Q45">
        <f ca="1" t="shared" si="31"/>
        <v>1.8649999999999998</v>
      </c>
      <c r="R45">
        <f ca="1" t="shared" si="31"/>
        <v>0.9699999999999989</v>
      </c>
      <c r="S45">
        <f ca="1" t="shared" si="31"/>
        <v>778.7</v>
      </c>
    </row>
    <row r="46" spans="11:19" ht="12.75">
      <c r="K46" t="s">
        <v>24</v>
      </c>
      <c r="L46">
        <f ca="1">CELL("contents",B201)</f>
        <v>9.220000000000002</v>
      </c>
      <c r="M46">
        <f aca="true" ca="1" t="shared" si="32" ref="M46:S46">CELL("contents",C201)</f>
        <v>46.119</v>
      </c>
      <c r="N46">
        <f ca="1" t="shared" si="32"/>
        <v>29.97</v>
      </c>
      <c r="O46">
        <f ca="1" t="shared" si="32"/>
        <v>230.1</v>
      </c>
      <c r="P46">
        <f ca="1" t="shared" si="32"/>
        <v>15.82</v>
      </c>
      <c r="Q46">
        <f ca="1" t="shared" si="32"/>
        <v>1.4589999999999999</v>
      </c>
      <c r="R46">
        <f ca="1" t="shared" si="32"/>
        <v>0.8500000000000005</v>
      </c>
      <c r="S46">
        <f ca="1" t="shared" si="32"/>
        <v>0</v>
      </c>
    </row>
    <row r="47" spans="11:19" ht="12.75">
      <c r="K47" t="s">
        <v>25</v>
      </c>
      <c r="L47">
        <f ca="1">CELL("contents",B225)</f>
        <v>16.310000000000002</v>
      </c>
      <c r="M47">
        <f aca="true" ca="1" t="shared" si="33" ref="M47:S47">CELL("contents",C225)</f>
        <v>46.085</v>
      </c>
      <c r="N47">
        <f ca="1" t="shared" si="33"/>
        <v>30.03</v>
      </c>
      <c r="O47">
        <f ca="1" t="shared" si="33"/>
        <v>138.5</v>
      </c>
      <c r="P47">
        <f ca="1" t="shared" si="33"/>
        <v>9.24</v>
      </c>
      <c r="Q47">
        <f ca="1" t="shared" si="33"/>
        <v>1.419</v>
      </c>
      <c r="R47">
        <f ca="1" t="shared" si="33"/>
        <v>0.9700000000000006</v>
      </c>
      <c r="S47">
        <f ca="1" t="shared" si="33"/>
        <v>2164.8</v>
      </c>
    </row>
    <row r="48" spans="11:19" ht="12.75">
      <c r="K48" t="s">
        <v>26</v>
      </c>
      <c r="L48">
        <f ca="1">CELL("contents",B249)</f>
        <v>13.79</v>
      </c>
      <c r="M48">
        <f aca="true" ca="1" t="shared" si="34" ref="M48:S48">CELL("contents",C249)</f>
        <v>46.565000000000005</v>
      </c>
      <c r="N48">
        <f ca="1" t="shared" si="34"/>
        <v>30.56</v>
      </c>
      <c r="O48">
        <f ca="1" t="shared" si="34"/>
        <v>72</v>
      </c>
      <c r="P48">
        <f ca="1" t="shared" si="34"/>
        <v>6.1</v>
      </c>
      <c r="Q48">
        <f ca="1" t="shared" si="34"/>
        <v>1.4850000000000003</v>
      </c>
      <c r="R48">
        <f ca="1" t="shared" si="34"/>
        <v>1.04</v>
      </c>
      <c r="S48">
        <f ca="1" t="shared" si="34"/>
        <v>981.2</v>
      </c>
    </row>
    <row r="49" spans="5:19" ht="12.75">
      <c r="E49" s="1" t="s">
        <v>51</v>
      </c>
      <c r="F49" s="1">
        <v>39873</v>
      </c>
      <c r="K49" t="s">
        <v>27</v>
      </c>
      <c r="L49">
        <f ca="1">CELL("contents",B273)</f>
        <v>10.069999999999999</v>
      </c>
      <c r="M49">
        <f aca="true" ca="1" t="shared" si="35" ref="M49:S49">CELL("contents",C273)</f>
        <v>44.667</v>
      </c>
      <c r="N49">
        <f ca="1" t="shared" si="35"/>
        <v>29.02</v>
      </c>
      <c r="O49">
        <f ca="1" t="shared" si="35"/>
        <v>116.5</v>
      </c>
      <c r="P49">
        <f ca="1" t="shared" si="35"/>
        <v>10.36</v>
      </c>
      <c r="Q49">
        <f ca="1" t="shared" si="35"/>
        <v>1.8820000000000001</v>
      </c>
      <c r="R49">
        <f ca="1" t="shared" si="35"/>
        <v>1.0299999999999994</v>
      </c>
      <c r="S49">
        <f ca="1" t="shared" si="35"/>
        <v>531.8000000000001</v>
      </c>
    </row>
    <row r="51" spans="2:9" ht="12.75">
      <c r="B51" s="2" t="s">
        <v>33</v>
      </c>
      <c r="C51" s="3" t="s">
        <v>34</v>
      </c>
      <c r="D51" s="2" t="s">
        <v>35</v>
      </c>
      <c r="E51" s="4" t="s">
        <v>33</v>
      </c>
      <c r="F51" s="2" t="s">
        <v>33</v>
      </c>
      <c r="G51" s="5" t="s">
        <v>36</v>
      </c>
      <c r="H51" s="2" t="s">
        <v>35</v>
      </c>
      <c r="I51" s="6" t="s">
        <v>33</v>
      </c>
    </row>
    <row r="52" spans="2:12" ht="12.75">
      <c r="B52" s="2" t="s">
        <v>0</v>
      </c>
      <c r="C52" s="3" t="s">
        <v>1</v>
      </c>
      <c r="D52" s="2" t="s">
        <v>2</v>
      </c>
      <c r="E52" s="4" t="s">
        <v>3</v>
      </c>
      <c r="F52" s="2" t="s">
        <v>3</v>
      </c>
      <c r="G52" s="5" t="s">
        <v>4</v>
      </c>
      <c r="H52" s="2" t="s">
        <v>5</v>
      </c>
      <c r="I52" s="6" t="s">
        <v>6</v>
      </c>
      <c r="L52" s="8" t="s">
        <v>28</v>
      </c>
    </row>
    <row r="53" spans="2:19" ht="12.75">
      <c r="B53" s="2" t="s">
        <v>37</v>
      </c>
      <c r="C53" s="3" t="s">
        <v>38</v>
      </c>
      <c r="D53" s="2" t="s">
        <v>39</v>
      </c>
      <c r="E53" s="4" t="s">
        <v>40</v>
      </c>
      <c r="F53" s="2" t="s">
        <v>41</v>
      </c>
      <c r="G53" s="5" t="s">
        <v>42</v>
      </c>
      <c r="H53" s="2" t="s">
        <v>43</v>
      </c>
      <c r="I53" s="6" t="s">
        <v>44</v>
      </c>
      <c r="L53" s="2" t="s">
        <v>0</v>
      </c>
      <c r="M53" s="3" t="s">
        <v>1</v>
      </c>
      <c r="N53" s="2" t="s">
        <v>2</v>
      </c>
      <c r="O53" s="4" t="s">
        <v>3</v>
      </c>
      <c r="P53" s="2" t="s">
        <v>3</v>
      </c>
      <c r="Q53" s="5" t="s">
        <v>4</v>
      </c>
      <c r="R53" s="2" t="s">
        <v>5</v>
      </c>
      <c r="S53" s="6" t="s">
        <v>6</v>
      </c>
    </row>
    <row r="54" spans="2:19" ht="12.75">
      <c r="B54" s="2" t="s">
        <v>7</v>
      </c>
      <c r="C54" s="3" t="s">
        <v>8</v>
      </c>
      <c r="D54" s="2" t="s">
        <v>9</v>
      </c>
      <c r="E54" s="4" t="s">
        <v>7</v>
      </c>
      <c r="F54" s="2" t="s">
        <v>7</v>
      </c>
      <c r="G54" s="5" t="s">
        <v>10</v>
      </c>
      <c r="H54" s="2" t="s">
        <v>9</v>
      </c>
      <c r="I54" s="6" t="s">
        <v>7</v>
      </c>
      <c r="L54" s="2" t="s">
        <v>7</v>
      </c>
      <c r="M54" s="3" t="s">
        <v>8</v>
      </c>
      <c r="N54" s="2" t="s">
        <v>9</v>
      </c>
      <c r="O54" s="4" t="s">
        <v>7</v>
      </c>
      <c r="P54" s="2" t="s">
        <v>7</v>
      </c>
      <c r="Q54" s="5" t="s">
        <v>10</v>
      </c>
      <c r="R54" s="2" t="s">
        <v>9</v>
      </c>
      <c r="S54" s="6" t="s">
        <v>7</v>
      </c>
    </row>
    <row r="55" spans="1:19" ht="12.75">
      <c r="A55" t="s">
        <v>11</v>
      </c>
      <c r="B55" s="2">
        <v>24.26</v>
      </c>
      <c r="C55" s="2">
        <v>45.698</v>
      </c>
      <c r="D55" s="2">
        <v>29.67</v>
      </c>
      <c r="E55" s="2">
        <v>154.9</v>
      </c>
      <c r="F55" s="2">
        <v>11.93</v>
      </c>
      <c r="G55" s="2">
        <v>2.464</v>
      </c>
      <c r="H55" s="2">
        <v>8.36</v>
      </c>
      <c r="I55" s="2">
        <v>143.1</v>
      </c>
      <c r="K55" t="s">
        <v>17</v>
      </c>
      <c r="L55">
        <f ca="1">CELL("contents",B10)</f>
        <v>0</v>
      </c>
      <c r="M55">
        <f aca="true" ca="1" t="shared" si="36" ref="M55:S55">CELL("contents",C10)</f>
        <v>0</v>
      </c>
      <c r="N55">
        <f ca="1" t="shared" si="36"/>
        <v>0</v>
      </c>
      <c r="O55">
        <f ca="1" t="shared" si="36"/>
        <v>0</v>
      </c>
      <c r="P55">
        <f ca="1" t="shared" si="36"/>
        <v>0</v>
      </c>
      <c r="Q55">
        <f ca="1" t="shared" si="36"/>
        <v>0</v>
      </c>
      <c r="R55">
        <f ca="1" t="shared" si="36"/>
        <v>0</v>
      </c>
      <c r="S55">
        <f ca="1" t="shared" si="36"/>
        <v>0</v>
      </c>
    </row>
    <row r="56" spans="1:19" ht="12.75">
      <c r="A56" t="s">
        <v>12</v>
      </c>
      <c r="B56" s="2">
        <v>14.03</v>
      </c>
      <c r="C56" s="2">
        <v>0.412</v>
      </c>
      <c r="D56" s="2">
        <v>0.2</v>
      </c>
      <c r="E56" s="2">
        <v>34.3</v>
      </c>
      <c r="F56" s="2">
        <v>2.79</v>
      </c>
      <c r="G56" s="2">
        <v>0.883</v>
      </c>
      <c r="H56" s="2">
        <v>7.34</v>
      </c>
      <c r="I56" s="2">
        <v>2.2</v>
      </c>
      <c r="K56" t="s">
        <v>16</v>
      </c>
      <c r="L56">
        <f ca="1">CELL("contents",B34)</f>
        <v>0</v>
      </c>
      <c r="M56">
        <f aca="true" ca="1" t="shared" si="37" ref="M56:S56">CELL("contents",C34)</f>
        <v>0</v>
      </c>
      <c r="N56">
        <f ca="1" t="shared" si="37"/>
        <v>0</v>
      </c>
      <c r="O56">
        <f ca="1" t="shared" si="37"/>
        <v>0</v>
      </c>
      <c r="P56">
        <f ca="1" t="shared" si="37"/>
        <v>0</v>
      </c>
      <c r="Q56">
        <f ca="1" t="shared" si="37"/>
        <v>0</v>
      </c>
      <c r="R56">
        <f ca="1" t="shared" si="37"/>
        <v>0</v>
      </c>
      <c r="S56">
        <f ca="1" t="shared" si="37"/>
        <v>0</v>
      </c>
    </row>
    <row r="57" spans="1:19" ht="12.75">
      <c r="A57" t="s">
        <v>13</v>
      </c>
      <c r="B57" s="7">
        <v>10.230000000000002</v>
      </c>
      <c r="C57" s="7">
        <v>45.286</v>
      </c>
      <c r="D57" s="7">
        <v>29.470000000000002</v>
      </c>
      <c r="E57" s="7">
        <v>120.60000000000001</v>
      </c>
      <c r="F57" s="7">
        <v>9.14</v>
      </c>
      <c r="G57" s="7">
        <v>1.581</v>
      </c>
      <c r="H57" s="7">
        <v>1.0199999999999996</v>
      </c>
      <c r="I57" s="7">
        <v>140.9</v>
      </c>
      <c r="K57" t="s">
        <v>18</v>
      </c>
      <c r="L57">
        <f ca="1">CELL("contents",B58)</f>
        <v>20.87</v>
      </c>
      <c r="M57">
        <f aca="true" ca="1" t="shared" si="38" ref="M57:S57">CELL("contents",C58)</f>
        <v>19.985</v>
      </c>
      <c r="N57">
        <f ca="1" t="shared" si="38"/>
        <v>11.95</v>
      </c>
      <c r="O57">
        <f ca="1" t="shared" si="38"/>
        <v>81.7</v>
      </c>
      <c r="P57">
        <f ca="1" t="shared" si="38"/>
        <v>6.88</v>
      </c>
      <c r="Q57">
        <f ca="1" t="shared" si="38"/>
        <v>1.525</v>
      </c>
      <c r="R57">
        <f ca="1" t="shared" si="38"/>
        <v>7.85</v>
      </c>
      <c r="S57">
        <f ca="1" t="shared" si="38"/>
        <v>7.9</v>
      </c>
    </row>
    <row r="58" spans="1:19" ht="12.75">
      <c r="A58" t="s">
        <v>45</v>
      </c>
      <c r="B58">
        <v>20.87</v>
      </c>
      <c r="C58">
        <v>19.985</v>
      </c>
      <c r="D58">
        <v>11.95</v>
      </c>
      <c r="E58">
        <v>81.7</v>
      </c>
      <c r="F58">
        <v>6.88</v>
      </c>
      <c r="G58">
        <v>1.525</v>
      </c>
      <c r="H58">
        <v>7.85</v>
      </c>
      <c r="I58">
        <v>7.9</v>
      </c>
      <c r="K58" t="s">
        <v>19</v>
      </c>
      <c r="L58">
        <f ca="1">CELL("contents",B82)</f>
        <v>20.145</v>
      </c>
      <c r="M58">
        <f aca="true" ca="1" t="shared" si="39" ref="M58:S58">CELL("contents",C82)</f>
        <v>0.132</v>
      </c>
      <c r="N58">
        <f ca="1" t="shared" si="39"/>
        <v>0.06</v>
      </c>
      <c r="O58">
        <f ca="1" t="shared" si="39"/>
        <v>32.5</v>
      </c>
      <c r="P58">
        <f ca="1" t="shared" si="39"/>
        <v>2.97</v>
      </c>
      <c r="Q58">
        <f ca="1" t="shared" si="39"/>
        <v>1.54</v>
      </c>
      <c r="R58">
        <f ca="1" t="shared" si="39"/>
        <v>7.89</v>
      </c>
      <c r="S58">
        <f ca="1" t="shared" si="39"/>
        <v>51.650000000000006</v>
      </c>
    </row>
    <row r="59" spans="1:19" ht="12.75">
      <c r="A59" t="s">
        <v>14</v>
      </c>
      <c r="B59">
        <v>19.89</v>
      </c>
      <c r="C59">
        <v>0.613</v>
      </c>
      <c r="D59">
        <v>0.28</v>
      </c>
      <c r="E59">
        <v>74.9</v>
      </c>
      <c r="F59">
        <v>6.7</v>
      </c>
      <c r="G59">
        <v>1.561</v>
      </c>
      <c r="H59">
        <v>7.94</v>
      </c>
      <c r="I59">
        <v>6.4</v>
      </c>
      <c r="K59" t="s">
        <v>20</v>
      </c>
      <c r="L59">
        <f ca="1">CELL("contents",B106)</f>
        <v>23.92</v>
      </c>
      <c r="M59">
        <f aca="true" ca="1" t="shared" si="40" ref="M59:S59">CELL("contents",C106)</f>
        <v>0.6045</v>
      </c>
      <c r="N59">
        <f ca="1" t="shared" si="40"/>
        <v>0.29</v>
      </c>
      <c r="O59">
        <f ca="1" t="shared" si="40"/>
        <v>66.55</v>
      </c>
      <c r="P59">
        <f ca="1" t="shared" si="40"/>
        <v>5.38</v>
      </c>
      <c r="Q59">
        <f ca="1" t="shared" si="40"/>
        <v>1.543</v>
      </c>
      <c r="R59">
        <f ca="1" t="shared" si="40"/>
        <v>7.81</v>
      </c>
      <c r="S59">
        <f ca="1" t="shared" si="40"/>
        <v>5.6</v>
      </c>
    </row>
    <row r="60" spans="1:19" ht="12.75">
      <c r="A60" t="s">
        <v>46</v>
      </c>
      <c r="B60" s="2">
        <v>20.9247570742125</v>
      </c>
      <c r="C60" s="2">
        <v>19.145052856380108</v>
      </c>
      <c r="D60" s="2">
        <v>11.751153230112132</v>
      </c>
      <c r="E60" s="2">
        <v>85.69012279765074</v>
      </c>
      <c r="F60" s="2">
        <v>7.116833956219966</v>
      </c>
      <c r="G60" s="2">
        <v>1.5291105178857436</v>
      </c>
      <c r="H60" s="2">
        <v>7.870176187933798</v>
      </c>
      <c r="I60" s="2">
        <v>25.39263214095035</v>
      </c>
      <c r="K60" t="s">
        <v>21</v>
      </c>
      <c r="L60">
        <f ca="1">CELL("contents",B130)</f>
        <v>28.17</v>
      </c>
      <c r="M60">
        <f aca="true" ca="1" t="shared" si="41" ref="M60:S60">CELL("contents",C130)</f>
        <v>4.77</v>
      </c>
      <c r="N60">
        <f ca="1" t="shared" si="41"/>
        <v>2.53</v>
      </c>
      <c r="O60">
        <f ca="1" t="shared" si="41"/>
        <v>31.6</v>
      </c>
      <c r="P60">
        <f ca="1" t="shared" si="41"/>
        <v>2.45</v>
      </c>
      <c r="Q60">
        <f ca="1" t="shared" si="41"/>
        <v>1.624</v>
      </c>
      <c r="R60">
        <f ca="1" t="shared" si="41"/>
        <v>7.32</v>
      </c>
      <c r="S60">
        <f ca="1" t="shared" si="41"/>
        <v>12.350000000000001</v>
      </c>
    </row>
    <row r="61" spans="1:19" ht="12.75">
      <c r="A61" t="s">
        <v>47</v>
      </c>
      <c r="B61">
        <v>0.029677182362162182</v>
      </c>
      <c r="C61">
        <v>0.30653103359838496</v>
      </c>
      <c r="D61">
        <v>0.19709606328196255</v>
      </c>
      <c r="E61">
        <v>0.4236546369899358</v>
      </c>
      <c r="F61">
        <v>0.031224270808516887</v>
      </c>
      <c r="G61">
        <v>0.007730007452585804</v>
      </c>
      <c r="H61">
        <v>0.0052612077336775575</v>
      </c>
      <c r="I61">
        <v>0.7433162486308101</v>
      </c>
      <c r="K61" t="s">
        <v>22</v>
      </c>
      <c r="L61">
        <f ca="1">CELL("contents",B154)</f>
        <v>28.825</v>
      </c>
      <c r="M61">
        <f aca="true" ca="1" t="shared" si="42" ref="M61:S61">CELL("contents",C154)</f>
        <v>11.646</v>
      </c>
      <c r="N61">
        <f ca="1" t="shared" si="42"/>
        <v>6.605</v>
      </c>
      <c r="O61">
        <f ca="1" t="shared" si="42"/>
        <v>65.1</v>
      </c>
      <c r="P61">
        <f ca="1" t="shared" si="42"/>
        <v>4.775</v>
      </c>
      <c r="Q61">
        <f ca="1" t="shared" si="42"/>
        <v>1.528</v>
      </c>
      <c r="R61">
        <f ca="1" t="shared" si="42"/>
        <v>7.72</v>
      </c>
      <c r="S61">
        <f ca="1" t="shared" si="42"/>
        <v>9.5</v>
      </c>
    </row>
    <row r="62" spans="1:19" ht="12.75">
      <c r="A62" t="s">
        <v>48</v>
      </c>
      <c r="B62">
        <v>1.2843741438881886</v>
      </c>
      <c r="C62">
        <v>13.266102187485549</v>
      </c>
      <c r="D62">
        <v>8.52995693635181</v>
      </c>
      <c r="E62">
        <v>18.334997408041215</v>
      </c>
      <c r="F62">
        <v>1.3513293007005</v>
      </c>
      <c r="G62">
        <v>0.3345405767638674</v>
      </c>
      <c r="H62">
        <v>0.2276954427916152</v>
      </c>
      <c r="I62">
        <v>32.16936698446802</v>
      </c>
      <c r="K62" t="s">
        <v>23</v>
      </c>
      <c r="L62">
        <f ca="1">CELL("contents",B178)</f>
        <v>28.975</v>
      </c>
      <c r="M62">
        <f aca="true" ca="1" t="shared" si="43" ref="M62:S62">CELL("contents",C178)</f>
        <v>19.911</v>
      </c>
      <c r="N62">
        <f ca="1" t="shared" si="43"/>
        <v>11.79</v>
      </c>
      <c r="O62">
        <f ca="1" t="shared" si="43"/>
        <v>46.8</v>
      </c>
      <c r="P62">
        <f ca="1" t="shared" si="43"/>
        <v>3.49</v>
      </c>
      <c r="Q62">
        <f ca="1" t="shared" si="43"/>
        <v>1.6755</v>
      </c>
      <c r="R62">
        <f ca="1" t="shared" si="43"/>
        <v>7.58</v>
      </c>
      <c r="S62">
        <f ca="1" t="shared" si="43"/>
        <v>6.8</v>
      </c>
    </row>
    <row r="63" spans="1:19" ht="12.75">
      <c r="A63" t="s">
        <v>49</v>
      </c>
      <c r="B63">
        <v>1.6496169414885171</v>
      </c>
      <c r="C63">
        <v>175.98946724880886</v>
      </c>
      <c r="D63">
        <v>72.76016533601636</v>
      </c>
      <c r="E63">
        <v>336.1721299528781</v>
      </c>
      <c r="F63">
        <v>1.8260908789317023</v>
      </c>
      <c r="G63">
        <v>0.11191739750150105</v>
      </c>
      <c r="H63">
        <v>0.051845214668069704</v>
      </c>
      <c r="I63">
        <v>1034.868172181381</v>
      </c>
      <c r="K63" t="s">
        <v>24</v>
      </c>
      <c r="L63">
        <f ca="1">CELL("contents",B202)</f>
        <v>28.38</v>
      </c>
      <c r="M63">
        <f aca="true" ca="1" t="shared" si="44" ref="M63:S63">CELL("contents",C202)</f>
        <v>26.424</v>
      </c>
      <c r="N63">
        <f ca="1" t="shared" si="44"/>
        <v>16.09</v>
      </c>
      <c r="O63">
        <f ca="1" t="shared" si="44"/>
        <v>72.3</v>
      </c>
      <c r="P63">
        <f ca="1" t="shared" si="44"/>
        <v>5.43</v>
      </c>
      <c r="Q63">
        <f ca="1" t="shared" si="44"/>
        <v>1.345</v>
      </c>
      <c r="R63">
        <f ca="1" t="shared" si="44"/>
        <v>7.8</v>
      </c>
      <c r="S63" t="e">
        <f ca="1" t="shared" si="44"/>
        <v>#NUM!</v>
      </c>
    </row>
    <row r="64" spans="1:19" ht="12.75">
      <c r="A64" t="s">
        <v>15</v>
      </c>
      <c r="B64">
        <v>1873</v>
      </c>
      <c r="C64">
        <v>1873</v>
      </c>
      <c r="D64">
        <v>1873</v>
      </c>
      <c r="E64">
        <v>1873</v>
      </c>
      <c r="F64">
        <v>1873</v>
      </c>
      <c r="G64">
        <v>1873</v>
      </c>
      <c r="H64">
        <v>1873</v>
      </c>
      <c r="I64">
        <v>1873</v>
      </c>
      <c r="K64" t="s">
        <v>25</v>
      </c>
      <c r="L64">
        <f ca="1">CELL("contents",B226)</f>
        <v>25.25</v>
      </c>
      <c r="M64">
        <f aca="true" ca="1" t="shared" si="45" ref="M64:S64">CELL("contents",C226)</f>
        <v>29.041</v>
      </c>
      <c r="N64">
        <f ca="1" t="shared" si="45"/>
        <v>17.85</v>
      </c>
      <c r="O64">
        <f ca="1" t="shared" si="45"/>
        <v>68.2</v>
      </c>
      <c r="P64">
        <f ca="1" t="shared" si="45"/>
        <v>5.24</v>
      </c>
      <c r="Q64">
        <f ca="1" t="shared" si="45"/>
        <v>1.683</v>
      </c>
      <c r="R64">
        <f ca="1" t="shared" si="45"/>
        <v>7.97</v>
      </c>
      <c r="S64">
        <f ca="1" t="shared" si="45"/>
        <v>14.7</v>
      </c>
    </row>
    <row r="65" spans="11:19" ht="12.75">
      <c r="K65" t="s">
        <v>26</v>
      </c>
      <c r="L65">
        <f ca="1">CELL("contents",B250)</f>
        <v>20.12</v>
      </c>
      <c r="M65">
        <f aca="true" ca="1" t="shared" si="46" ref="M65:S65">CELL("contents",C250)</f>
        <v>30.622</v>
      </c>
      <c r="N65">
        <f ca="1" t="shared" si="46"/>
        <v>19.055</v>
      </c>
      <c r="O65">
        <f ca="1" t="shared" si="46"/>
        <v>82</v>
      </c>
      <c r="P65">
        <f ca="1" t="shared" si="46"/>
        <v>6.77</v>
      </c>
      <c r="Q65">
        <f ca="1" t="shared" si="46"/>
        <v>1.613</v>
      </c>
      <c r="R65">
        <f ca="1" t="shared" si="46"/>
        <v>8.16</v>
      </c>
      <c r="S65">
        <f ca="1" t="shared" si="46"/>
        <v>10.1</v>
      </c>
    </row>
    <row r="66" spans="11:19" ht="12.75">
      <c r="K66" t="s">
        <v>27</v>
      </c>
      <c r="L66">
        <f ca="1">CELL("contents",B274)</f>
        <v>15.8</v>
      </c>
      <c r="M66">
        <f aca="true" ca="1" t="shared" si="47" ref="M66:S66">CELL("contents",C274)</f>
        <v>20.808500000000002</v>
      </c>
      <c r="N66">
        <f ca="1" t="shared" si="47"/>
        <v>12.5</v>
      </c>
      <c r="O66">
        <f ca="1" t="shared" si="47"/>
        <v>85.2</v>
      </c>
      <c r="P66">
        <f ca="1" t="shared" si="47"/>
        <v>8.02</v>
      </c>
      <c r="Q66">
        <f ca="1" t="shared" si="47"/>
        <v>1.509</v>
      </c>
      <c r="R66">
        <f ca="1" t="shared" si="47"/>
        <v>7.89</v>
      </c>
      <c r="S66">
        <f ca="1" t="shared" si="47"/>
        <v>5.4</v>
      </c>
    </row>
    <row r="69" ht="12.75">
      <c r="L69" s="8" t="s">
        <v>14</v>
      </c>
    </row>
    <row r="70" spans="12:19" ht="12.75">
      <c r="L70" s="2" t="s">
        <v>0</v>
      </c>
      <c r="M70" s="3" t="s">
        <v>1</v>
      </c>
      <c r="N70" s="2" t="s">
        <v>2</v>
      </c>
      <c r="O70" s="4" t="s">
        <v>3</v>
      </c>
      <c r="P70" s="2" t="s">
        <v>3</v>
      </c>
      <c r="Q70" s="5" t="s">
        <v>4</v>
      </c>
      <c r="R70" s="2" t="s">
        <v>5</v>
      </c>
      <c r="S70" s="6" t="s">
        <v>6</v>
      </c>
    </row>
    <row r="71" spans="12:19" ht="12.75">
      <c r="L71" s="2" t="s">
        <v>7</v>
      </c>
      <c r="M71" s="3" t="s">
        <v>8</v>
      </c>
      <c r="N71" s="2" t="s">
        <v>9</v>
      </c>
      <c r="O71" s="4" t="s">
        <v>7</v>
      </c>
      <c r="P71" s="2" t="s">
        <v>7</v>
      </c>
      <c r="Q71" s="5" t="s">
        <v>10</v>
      </c>
      <c r="R71" s="2" t="s">
        <v>9</v>
      </c>
      <c r="S71" s="6" t="s">
        <v>7</v>
      </c>
    </row>
    <row r="72" spans="11:19" ht="12.75">
      <c r="K72" t="s">
        <v>17</v>
      </c>
      <c r="L72">
        <f ca="1">CELL("contents",B11)</f>
        <v>0</v>
      </c>
      <c r="M72">
        <f aca="true" ca="1" t="shared" si="48" ref="M72:S72">CELL("contents",C11)</f>
        <v>0</v>
      </c>
      <c r="N72">
        <f ca="1" t="shared" si="48"/>
        <v>0</v>
      </c>
      <c r="O72">
        <f ca="1" t="shared" si="48"/>
        <v>0</v>
      </c>
      <c r="P72">
        <f ca="1" t="shared" si="48"/>
        <v>0</v>
      </c>
      <c r="Q72">
        <f ca="1" t="shared" si="48"/>
        <v>0</v>
      </c>
      <c r="R72">
        <f ca="1" t="shared" si="48"/>
        <v>0</v>
      </c>
      <c r="S72">
        <f ca="1" t="shared" si="48"/>
        <v>0</v>
      </c>
    </row>
    <row r="73" spans="5:19" ht="12.75">
      <c r="E73" s="1" t="s">
        <v>51</v>
      </c>
      <c r="F73" s="1">
        <v>39904</v>
      </c>
      <c r="K73" t="s">
        <v>16</v>
      </c>
      <c r="L73">
        <f ca="1">CELL("contents",B35)</f>
        <v>0</v>
      </c>
      <c r="M73">
        <f aca="true" ca="1" t="shared" si="49" ref="M73:S73">CELL("contents",C35)</f>
        <v>0</v>
      </c>
      <c r="N73">
        <f ca="1" t="shared" si="49"/>
        <v>0</v>
      </c>
      <c r="O73">
        <f ca="1" t="shared" si="49"/>
        <v>0</v>
      </c>
      <c r="P73">
        <f ca="1" t="shared" si="49"/>
        <v>0</v>
      </c>
      <c r="Q73">
        <f ca="1" t="shared" si="49"/>
        <v>0</v>
      </c>
      <c r="R73">
        <f ca="1" t="shared" si="49"/>
        <v>0</v>
      </c>
      <c r="S73">
        <f ca="1" t="shared" si="49"/>
        <v>0</v>
      </c>
    </row>
    <row r="74" spans="11:19" ht="12.75">
      <c r="K74" t="s">
        <v>18</v>
      </c>
      <c r="L74">
        <f ca="1">CELL("contents",B59)</f>
        <v>19.89</v>
      </c>
      <c r="M74">
        <f aca="true" ca="1" t="shared" si="50" ref="M74:S74">CELL("contents",C59)</f>
        <v>0.613</v>
      </c>
      <c r="N74">
        <f ca="1" t="shared" si="50"/>
        <v>0.28</v>
      </c>
      <c r="O74">
        <f ca="1" t="shared" si="50"/>
        <v>74.9</v>
      </c>
      <c r="P74">
        <f ca="1" t="shared" si="50"/>
        <v>6.7</v>
      </c>
      <c r="Q74">
        <f ca="1" t="shared" si="50"/>
        <v>1.561</v>
      </c>
      <c r="R74">
        <f ca="1" t="shared" si="50"/>
        <v>7.94</v>
      </c>
      <c r="S74">
        <f ca="1" t="shared" si="50"/>
        <v>6.4</v>
      </c>
    </row>
    <row r="75" spans="2:19" ht="12.75">
      <c r="B75" s="2" t="s">
        <v>33</v>
      </c>
      <c r="C75" s="3" t="s">
        <v>34</v>
      </c>
      <c r="D75" s="2" t="s">
        <v>35</v>
      </c>
      <c r="E75" s="4" t="s">
        <v>33</v>
      </c>
      <c r="F75" s="2" t="s">
        <v>33</v>
      </c>
      <c r="G75" s="5" t="s">
        <v>36</v>
      </c>
      <c r="H75" s="2" t="s">
        <v>35</v>
      </c>
      <c r="I75" s="6" t="s">
        <v>33</v>
      </c>
      <c r="K75" t="s">
        <v>19</v>
      </c>
      <c r="L75">
        <f ca="1">CELL("contents",B83)</f>
        <v>19.84</v>
      </c>
      <c r="M75">
        <f aca="true" ca="1" t="shared" si="51" ref="M75:S75">CELL("contents",C83)</f>
        <v>0.082</v>
      </c>
      <c r="N75">
        <f ca="1" t="shared" si="51"/>
        <v>0.04</v>
      </c>
      <c r="O75">
        <f ca="1" t="shared" si="51"/>
        <v>30.6</v>
      </c>
      <c r="P75">
        <f ca="1" t="shared" si="51"/>
        <v>2.79</v>
      </c>
      <c r="Q75">
        <f ca="1" t="shared" si="51"/>
        <v>1.494</v>
      </c>
      <c r="R75">
        <f ca="1" t="shared" si="51"/>
        <v>7.64</v>
      </c>
      <c r="S75">
        <f ca="1" t="shared" si="51"/>
        <v>40.4</v>
      </c>
    </row>
    <row r="76" spans="2:19" ht="12.75">
      <c r="B76" s="2" t="s">
        <v>0</v>
      </c>
      <c r="C76" s="3" t="s">
        <v>1</v>
      </c>
      <c r="D76" s="2" t="s">
        <v>2</v>
      </c>
      <c r="E76" s="4" t="s">
        <v>3</v>
      </c>
      <c r="F76" s="2" t="s">
        <v>3</v>
      </c>
      <c r="G76" s="5" t="s">
        <v>4</v>
      </c>
      <c r="H76" s="2" t="s">
        <v>5</v>
      </c>
      <c r="I76" s="6" t="s">
        <v>6</v>
      </c>
      <c r="K76" t="s">
        <v>20</v>
      </c>
      <c r="L76">
        <f ca="1">CELL("contents",B107)</f>
        <v>23.12</v>
      </c>
      <c r="M76">
        <f aca="true" ca="1" t="shared" si="52" ref="M76:S76">CELL("contents",C107)</f>
        <v>0.281</v>
      </c>
      <c r="N76">
        <f ca="1" t="shared" si="52"/>
        <v>0.11</v>
      </c>
      <c r="O76">
        <f ca="1" t="shared" si="52"/>
        <v>28.5</v>
      </c>
      <c r="P76">
        <f ca="1" t="shared" si="52"/>
        <v>2.48</v>
      </c>
      <c r="Q76">
        <f ca="1" t="shared" si="52"/>
        <v>1.695</v>
      </c>
      <c r="R76">
        <f ca="1" t="shared" si="52"/>
        <v>7.87</v>
      </c>
      <c r="S76">
        <f ca="1" t="shared" si="52"/>
        <v>4</v>
      </c>
    </row>
    <row r="77" spans="2:19" ht="12.75">
      <c r="B77" s="2" t="s">
        <v>37</v>
      </c>
      <c r="C77" s="3" t="s">
        <v>38</v>
      </c>
      <c r="D77" s="2" t="s">
        <v>39</v>
      </c>
      <c r="E77" s="4" t="s">
        <v>40</v>
      </c>
      <c r="F77" s="2" t="s">
        <v>41</v>
      </c>
      <c r="G77" s="5" t="s">
        <v>42</v>
      </c>
      <c r="H77" s="2" t="s">
        <v>43</v>
      </c>
      <c r="I77" s="6" t="s">
        <v>44</v>
      </c>
      <c r="K77" t="s">
        <v>21</v>
      </c>
      <c r="L77">
        <f ca="1">CELL("contents",B131)</f>
        <v>28.54</v>
      </c>
      <c r="M77">
        <f aca="true" ca="1" t="shared" si="53" ref="M77:S77">CELL("contents",C131)</f>
        <v>0.208</v>
      </c>
      <c r="N77">
        <f ca="1" t="shared" si="53"/>
        <v>0.11</v>
      </c>
      <c r="O77">
        <f ca="1" t="shared" si="53"/>
        <v>30.2</v>
      </c>
      <c r="P77">
        <f ca="1" t="shared" si="53"/>
        <v>2.4</v>
      </c>
      <c r="Q77">
        <f ca="1" t="shared" si="53"/>
        <v>1.779</v>
      </c>
      <c r="R77">
        <f ca="1" t="shared" si="53"/>
        <v>7.07</v>
      </c>
      <c r="S77">
        <f ca="1" t="shared" si="53"/>
        <v>9.7</v>
      </c>
    </row>
    <row r="78" spans="2:19" ht="12.75">
      <c r="B78" s="2" t="s">
        <v>7</v>
      </c>
      <c r="C78" s="3" t="s">
        <v>8</v>
      </c>
      <c r="D78" s="2" t="s">
        <v>9</v>
      </c>
      <c r="E78" s="4" t="s">
        <v>7</v>
      </c>
      <c r="F78" s="2" t="s">
        <v>7</v>
      </c>
      <c r="G78" s="5" t="s">
        <v>10</v>
      </c>
      <c r="H78" s="2" t="s">
        <v>9</v>
      </c>
      <c r="I78" s="6" t="s">
        <v>7</v>
      </c>
      <c r="K78" t="s">
        <v>22</v>
      </c>
      <c r="L78">
        <f ca="1">CELL("contents",B155)</f>
        <v>27.94</v>
      </c>
      <c r="M78">
        <f aca="true" ca="1" t="shared" si="54" ref="M78:S78">CELL("contents",C155)</f>
        <v>0.494</v>
      </c>
      <c r="N78">
        <f ca="1" t="shared" si="54"/>
        <v>0.25</v>
      </c>
      <c r="O78">
        <f ca="1" t="shared" si="54"/>
        <v>44.6</v>
      </c>
      <c r="P78">
        <f ca="1" t="shared" si="54"/>
        <v>3.01</v>
      </c>
      <c r="Q78">
        <f ca="1" t="shared" si="54"/>
        <v>1.671</v>
      </c>
      <c r="R78">
        <f ca="1" t="shared" si="54"/>
        <v>7.56</v>
      </c>
      <c r="S78">
        <f ca="1" t="shared" si="54"/>
        <v>3.6</v>
      </c>
    </row>
    <row r="79" spans="1:19" ht="12.75">
      <c r="A79" t="s">
        <v>11</v>
      </c>
      <c r="B79" s="2">
        <v>24.39</v>
      </c>
      <c r="C79" s="2">
        <v>44.68</v>
      </c>
      <c r="D79" s="2">
        <v>28.91</v>
      </c>
      <c r="E79" s="2">
        <v>68.3</v>
      </c>
      <c r="F79" s="2">
        <v>6.37</v>
      </c>
      <c r="G79" s="2">
        <v>2.33</v>
      </c>
      <c r="H79" s="2">
        <v>8.95</v>
      </c>
      <c r="I79" s="2">
        <v>894.5</v>
      </c>
      <c r="K79" t="s">
        <v>23</v>
      </c>
      <c r="L79">
        <f ca="1">CELL("contents",B179)</f>
        <v>27.89</v>
      </c>
      <c r="M79">
        <f aca="true" ca="1" t="shared" si="55" ref="M79:S79">CELL("contents",C179)</f>
        <v>0.934</v>
      </c>
      <c r="N79">
        <f ca="1" t="shared" si="55"/>
        <v>0.38</v>
      </c>
      <c r="O79">
        <f ca="1" t="shared" si="55"/>
        <v>46.8</v>
      </c>
      <c r="P79">
        <f ca="1" t="shared" si="55"/>
        <v>3.7</v>
      </c>
      <c r="Q79">
        <f ca="1" t="shared" si="55"/>
        <v>1.632</v>
      </c>
      <c r="R79">
        <f ca="1" t="shared" si="55"/>
        <v>7.48</v>
      </c>
      <c r="S79">
        <f ca="1" t="shared" si="55"/>
        <v>3.7</v>
      </c>
    </row>
    <row r="80" spans="1:19" ht="12.75">
      <c r="A80" t="s">
        <v>12</v>
      </c>
      <c r="B80" s="2">
        <v>13.42</v>
      </c>
      <c r="C80" s="2">
        <v>0.077</v>
      </c>
      <c r="D80" s="2">
        <v>0.04</v>
      </c>
      <c r="E80" s="2">
        <v>25.2</v>
      </c>
      <c r="F80" s="2">
        <v>2.18</v>
      </c>
      <c r="G80" s="2">
        <v>0.908</v>
      </c>
      <c r="H80" s="2">
        <v>7.61</v>
      </c>
      <c r="I80" s="2">
        <v>2.2</v>
      </c>
      <c r="K80" t="s">
        <v>24</v>
      </c>
      <c r="L80">
        <f ca="1">CELL("contents",B203)</f>
        <v>29.03</v>
      </c>
      <c r="M80">
        <f aca="true" ca="1" t="shared" si="56" ref="M80:S80">CELL("contents",C203)</f>
        <v>35.953</v>
      </c>
      <c r="N80">
        <f ca="1" t="shared" si="56"/>
        <v>0.69</v>
      </c>
      <c r="O80">
        <f ca="1" t="shared" si="56"/>
        <v>-50</v>
      </c>
      <c r="P80">
        <f ca="1" t="shared" si="56"/>
        <v>5.18</v>
      </c>
      <c r="Q80">
        <f ca="1" t="shared" si="56"/>
        <v>1.571</v>
      </c>
      <c r="R80">
        <f ca="1" t="shared" si="56"/>
        <v>7.58</v>
      </c>
      <c r="S80" t="e">
        <f ca="1" t="shared" si="56"/>
        <v>#N/A</v>
      </c>
    </row>
    <row r="81" spans="1:19" ht="12.75">
      <c r="A81" t="s">
        <v>13</v>
      </c>
      <c r="B81" s="7">
        <v>10.97</v>
      </c>
      <c r="C81" s="7">
        <v>44.603</v>
      </c>
      <c r="D81" s="7">
        <v>28.87</v>
      </c>
      <c r="E81" s="7">
        <v>43.099999999999994</v>
      </c>
      <c r="F81" s="7">
        <v>4.1899999999999995</v>
      </c>
      <c r="G81" s="7">
        <v>1.4220000000000002</v>
      </c>
      <c r="H81" s="7">
        <v>1.339999999999999</v>
      </c>
      <c r="I81" s="7">
        <v>892.3</v>
      </c>
      <c r="K81" t="s">
        <v>25</v>
      </c>
      <c r="L81">
        <f ca="1">CELL("contents",B227)</f>
        <v>24.58</v>
      </c>
      <c r="M81">
        <f aca="true" ca="1" t="shared" si="57" ref="M81:S81">CELL("contents",C227)</f>
        <v>39.157</v>
      </c>
      <c r="N81">
        <f ca="1" t="shared" si="57"/>
        <v>25.03</v>
      </c>
      <c r="O81">
        <f ca="1" t="shared" si="57"/>
        <v>63</v>
      </c>
      <c r="P81">
        <f ca="1" t="shared" si="57"/>
        <v>5.64</v>
      </c>
      <c r="Q81">
        <f ca="1" t="shared" si="57"/>
        <v>1.393</v>
      </c>
      <c r="R81">
        <f ca="1" t="shared" si="57"/>
        <v>8.13</v>
      </c>
      <c r="S81">
        <f ca="1" t="shared" si="57"/>
        <v>5.4</v>
      </c>
    </row>
    <row r="82" spans="1:19" ht="12.75">
      <c r="A82" t="s">
        <v>45</v>
      </c>
      <c r="B82">
        <v>20.145</v>
      </c>
      <c r="C82">
        <v>0.132</v>
      </c>
      <c r="D82">
        <v>0.06</v>
      </c>
      <c r="E82">
        <v>32.5</v>
      </c>
      <c r="F82">
        <v>2.97</v>
      </c>
      <c r="G82">
        <v>1.54</v>
      </c>
      <c r="H82">
        <v>7.89</v>
      </c>
      <c r="I82">
        <v>51.650000000000006</v>
      </c>
      <c r="K82" t="s">
        <v>26</v>
      </c>
      <c r="L82">
        <f ca="1">CELL("contents",B251)</f>
        <v>20.69</v>
      </c>
      <c r="M82">
        <f aca="true" ca="1" t="shared" si="58" ref="M82:S82">CELL("contents",C251)</f>
        <v>39.877</v>
      </c>
      <c r="N82">
        <f ca="1" t="shared" si="58"/>
        <v>27.03</v>
      </c>
      <c r="O82">
        <f ca="1" t="shared" si="58"/>
        <v>77.7</v>
      </c>
      <c r="P82">
        <f ca="1" t="shared" si="58"/>
        <v>6.86</v>
      </c>
      <c r="Q82">
        <f ca="1" t="shared" si="58"/>
        <v>1.489</v>
      </c>
      <c r="R82">
        <f ca="1" t="shared" si="58"/>
        <v>8.22</v>
      </c>
      <c r="S82">
        <f ca="1" t="shared" si="58"/>
        <v>2.3</v>
      </c>
    </row>
    <row r="83" spans="1:19" ht="12.75">
      <c r="A83" t="s">
        <v>14</v>
      </c>
      <c r="B83">
        <v>19.84</v>
      </c>
      <c r="C83">
        <v>0.082</v>
      </c>
      <c r="D83">
        <v>0.04</v>
      </c>
      <c r="E83">
        <v>30.6</v>
      </c>
      <c r="F83">
        <v>2.79</v>
      </c>
      <c r="G83">
        <v>1.494</v>
      </c>
      <c r="H83">
        <v>7.64</v>
      </c>
      <c r="I83">
        <v>40.4</v>
      </c>
      <c r="K83" t="s">
        <v>27</v>
      </c>
      <c r="L83">
        <f ca="1">CELL("contents",B275)</f>
        <v>17.64</v>
      </c>
      <c r="M83">
        <f aca="true" ca="1" t="shared" si="59" ref="M83:S83">CELL("contents",C275)</f>
        <v>1.218</v>
      </c>
      <c r="N83">
        <f ca="1" t="shared" si="59"/>
        <v>0.37</v>
      </c>
      <c r="O83">
        <f ca="1" t="shared" si="59"/>
        <v>80.1</v>
      </c>
      <c r="P83">
        <f ca="1" t="shared" si="59"/>
        <v>7.92</v>
      </c>
      <c r="Q83">
        <f ca="1" t="shared" si="59"/>
        <v>1.526</v>
      </c>
      <c r="R83">
        <f ca="1" t="shared" si="59"/>
        <v>7.98</v>
      </c>
      <c r="S83">
        <f ca="1" t="shared" si="59"/>
        <v>3.7</v>
      </c>
    </row>
    <row r="84" spans="1:9" ht="12.75">
      <c r="A84" t="s">
        <v>46</v>
      </c>
      <c r="B84" s="2">
        <v>20.385906250000012</v>
      </c>
      <c r="C84" s="2">
        <v>4.352561805555526</v>
      </c>
      <c r="D84" s="2">
        <v>2.5983645833333693</v>
      </c>
      <c r="E84" s="2">
        <v>39.25524305555555</v>
      </c>
      <c r="F84" s="2">
        <v>3.467802083333367</v>
      </c>
      <c r="G84" s="2">
        <v>1.5470034722222221</v>
      </c>
      <c r="H84" s="2">
        <v>8.04118750000006</v>
      </c>
      <c r="I84" s="2">
        <v>129.29434719183078</v>
      </c>
    </row>
    <row r="85" spans="1:9" ht="12.75">
      <c r="A85" t="s">
        <v>47</v>
      </c>
      <c r="B85">
        <v>0.028442111070703668</v>
      </c>
      <c r="C85">
        <v>0.16561591852669028</v>
      </c>
      <c r="D85">
        <v>0.10239352565559896</v>
      </c>
      <c r="E85">
        <v>0.20431139790906538</v>
      </c>
      <c r="F85">
        <v>0.016191394839078003</v>
      </c>
      <c r="G85">
        <v>0.0056331440210887354</v>
      </c>
      <c r="H85">
        <v>0.007096904491319131</v>
      </c>
      <c r="I85">
        <v>3.190705994481144</v>
      </c>
    </row>
    <row r="86" spans="1:12" ht="12.75">
      <c r="A86" t="s">
        <v>48</v>
      </c>
      <c r="B86">
        <v>1.5263638506646255</v>
      </c>
      <c r="C86">
        <v>8.887882847561912</v>
      </c>
      <c r="D86">
        <v>5.495013211722912</v>
      </c>
      <c r="E86">
        <v>10.964500183264287</v>
      </c>
      <c r="F86">
        <v>0.8689214282572244</v>
      </c>
      <c r="G86">
        <v>0.30230623099682213</v>
      </c>
      <c r="H86">
        <v>0.3808598609379154</v>
      </c>
      <c r="I86">
        <v>167.0784791823995</v>
      </c>
      <c r="L86" s="8" t="s">
        <v>29</v>
      </c>
    </row>
    <row r="87" spans="1:19" ht="12.75">
      <c r="A87" t="s">
        <v>49</v>
      </c>
      <c r="B87">
        <v>2.3297866046157436</v>
      </c>
      <c r="C87">
        <v>78.99446151198522</v>
      </c>
      <c r="D87">
        <v>30.195170197009354</v>
      </c>
      <c r="E87">
        <v>120.22026426880257</v>
      </c>
      <c r="F87">
        <v>0.7550244484845747</v>
      </c>
      <c r="G87">
        <v>0.09138905729950399</v>
      </c>
      <c r="H87">
        <v>0.14505423367364828</v>
      </c>
      <c r="I87">
        <v>27915.2182059035</v>
      </c>
      <c r="L87" s="2" t="s">
        <v>0</v>
      </c>
      <c r="M87" s="3" t="s">
        <v>1</v>
      </c>
      <c r="N87" s="2" t="s">
        <v>2</v>
      </c>
      <c r="O87" s="4" t="s">
        <v>3</v>
      </c>
      <c r="P87" s="2" t="s">
        <v>3</v>
      </c>
      <c r="Q87" s="5" t="s">
        <v>4</v>
      </c>
      <c r="R87" s="2" t="s">
        <v>5</v>
      </c>
      <c r="S87" s="6" t="s">
        <v>6</v>
      </c>
    </row>
    <row r="88" spans="1:19" ht="12.75">
      <c r="A88" t="s">
        <v>15</v>
      </c>
      <c r="B88">
        <v>2880</v>
      </c>
      <c r="C88">
        <v>2880</v>
      </c>
      <c r="D88">
        <v>2880</v>
      </c>
      <c r="E88">
        <v>2880</v>
      </c>
      <c r="F88">
        <v>2880</v>
      </c>
      <c r="G88">
        <v>2880</v>
      </c>
      <c r="H88">
        <v>2880</v>
      </c>
      <c r="I88">
        <v>2742</v>
      </c>
      <c r="L88" s="2" t="s">
        <v>7</v>
      </c>
      <c r="M88" s="3" t="s">
        <v>8</v>
      </c>
      <c r="N88" s="2" t="s">
        <v>9</v>
      </c>
      <c r="O88" s="4" t="s">
        <v>7</v>
      </c>
      <c r="P88" s="2" t="s">
        <v>7</v>
      </c>
      <c r="Q88" s="5" t="s">
        <v>10</v>
      </c>
      <c r="R88" s="2" t="s">
        <v>9</v>
      </c>
      <c r="S88" s="6" t="s">
        <v>7</v>
      </c>
    </row>
    <row r="89" spans="11:19" ht="12.75">
      <c r="K89" t="s">
        <v>17</v>
      </c>
      <c r="L89">
        <f ca="1">CELL("contents",B12)</f>
        <v>0</v>
      </c>
      <c r="M89">
        <f aca="true" ca="1" t="shared" si="60" ref="M89:S89">CELL("contents",C12)</f>
        <v>0</v>
      </c>
      <c r="N89">
        <f ca="1" t="shared" si="60"/>
        <v>0</v>
      </c>
      <c r="O89">
        <f ca="1" t="shared" si="60"/>
        <v>0</v>
      </c>
      <c r="P89">
        <f ca="1" t="shared" si="60"/>
        <v>0</v>
      </c>
      <c r="Q89">
        <f ca="1" t="shared" si="60"/>
        <v>0</v>
      </c>
      <c r="R89">
        <f ca="1" t="shared" si="60"/>
        <v>0</v>
      </c>
      <c r="S89">
        <f ca="1" t="shared" si="60"/>
        <v>0</v>
      </c>
    </row>
    <row r="90" spans="11:19" ht="12.75">
      <c r="K90" t="s">
        <v>16</v>
      </c>
      <c r="L90">
        <f ca="1">CELL("contents",B36)</f>
        <v>0</v>
      </c>
      <c r="M90">
        <f aca="true" ca="1" t="shared" si="61" ref="M90:S90">CELL("contents",C36)</f>
        <v>0</v>
      </c>
      <c r="N90">
        <f ca="1" t="shared" si="61"/>
        <v>0</v>
      </c>
      <c r="O90">
        <f ca="1" t="shared" si="61"/>
        <v>0</v>
      </c>
      <c r="P90">
        <f ca="1" t="shared" si="61"/>
        <v>0</v>
      </c>
      <c r="Q90">
        <f ca="1" t="shared" si="61"/>
        <v>0</v>
      </c>
      <c r="R90">
        <f ca="1" t="shared" si="61"/>
        <v>0</v>
      </c>
      <c r="S90">
        <f ca="1" t="shared" si="61"/>
        <v>0</v>
      </c>
    </row>
    <row r="91" spans="11:19" ht="12.75">
      <c r="K91" t="s">
        <v>18</v>
      </c>
      <c r="L91">
        <f ca="1">CELL("contents",B60)</f>
        <v>20.9247570742125</v>
      </c>
      <c r="M91">
        <f aca="true" ca="1" t="shared" si="62" ref="M91:S91">CELL("contents",C60)</f>
        <v>19.145052856380108</v>
      </c>
      <c r="N91">
        <f ca="1" t="shared" si="62"/>
        <v>11.751153230112132</v>
      </c>
      <c r="O91">
        <f ca="1" t="shared" si="62"/>
        <v>85.69012279765074</v>
      </c>
      <c r="P91">
        <f ca="1" t="shared" si="62"/>
        <v>7.116833956219966</v>
      </c>
      <c r="Q91">
        <f ca="1" t="shared" si="62"/>
        <v>1.5291105178857436</v>
      </c>
      <c r="R91">
        <f ca="1" t="shared" si="62"/>
        <v>7.870176187933798</v>
      </c>
      <c r="S91">
        <f ca="1" t="shared" si="62"/>
        <v>25.39263214095035</v>
      </c>
    </row>
    <row r="92" spans="11:19" ht="12.75">
      <c r="K92" t="s">
        <v>19</v>
      </c>
      <c r="L92">
        <f ca="1">CELL("contents",B84)</f>
        <v>20.385906250000012</v>
      </c>
      <c r="M92">
        <f aca="true" ca="1" t="shared" si="63" ref="M92:S92">CELL("contents",C84)</f>
        <v>4.352561805555526</v>
      </c>
      <c r="N92">
        <f ca="1" t="shared" si="63"/>
        <v>2.5983645833333693</v>
      </c>
      <c r="O92">
        <f ca="1" t="shared" si="63"/>
        <v>39.25524305555555</v>
      </c>
      <c r="P92">
        <f ca="1" t="shared" si="63"/>
        <v>3.467802083333367</v>
      </c>
      <c r="Q92">
        <f ca="1" t="shared" si="63"/>
        <v>1.5470034722222221</v>
      </c>
      <c r="R92">
        <f ca="1" t="shared" si="63"/>
        <v>8.04118750000006</v>
      </c>
      <c r="S92">
        <f ca="1" t="shared" si="63"/>
        <v>129.29434719183078</v>
      </c>
    </row>
    <row r="93" spans="11:19" ht="12.75">
      <c r="K93" t="s">
        <v>20</v>
      </c>
      <c r="L93">
        <f ca="1">CELL("contents",B108)</f>
        <v>23.947123655914</v>
      </c>
      <c r="M93">
        <f aca="true" ca="1" t="shared" si="64" ref="M93:S93">CELL("contents",C108)</f>
        <v>8.39648185483872</v>
      </c>
      <c r="N93">
        <f ca="1" t="shared" si="64"/>
        <v>5.06845430107525</v>
      </c>
      <c r="O93">
        <f ca="1" t="shared" si="64"/>
        <v>62.74418682795698</v>
      </c>
      <c r="P93">
        <f ca="1" t="shared" si="64"/>
        <v>5.1074193548387</v>
      </c>
      <c r="Q93">
        <f ca="1" t="shared" si="64"/>
        <v>1.5194831989247293</v>
      </c>
      <c r="R93">
        <f ca="1" t="shared" si="64"/>
        <v>7.76292338709681</v>
      </c>
      <c r="S93">
        <f ca="1" t="shared" si="64"/>
        <v>7.65629139072848</v>
      </c>
    </row>
    <row r="94" spans="11:19" ht="12.75">
      <c r="K94" t="s">
        <v>21</v>
      </c>
      <c r="L94">
        <f ca="1">CELL("contents",B132)</f>
        <v>28.1199791666667</v>
      </c>
      <c r="M94">
        <f aca="true" ca="1" t="shared" si="65" ref="M94:S94">CELL("contents",C132)</f>
        <v>11.300312499999997</v>
      </c>
      <c r="N94">
        <f ca="1" t="shared" si="65"/>
        <v>6.808614583333329</v>
      </c>
      <c r="O94">
        <f ca="1" t="shared" si="65"/>
        <v>33.973055555555526</v>
      </c>
      <c r="P94">
        <f ca="1" t="shared" si="65"/>
        <v>2.5489652777777825</v>
      </c>
      <c r="Q94">
        <f ca="1" t="shared" si="65"/>
        <v>1.60918125</v>
      </c>
      <c r="R94">
        <f ca="1" t="shared" si="65"/>
        <v>7.3884340277777625</v>
      </c>
      <c r="S94">
        <f ca="1" t="shared" si="65"/>
        <v>24.302569444444444</v>
      </c>
    </row>
    <row r="95" spans="11:19" ht="12.75">
      <c r="K95" t="s">
        <v>22</v>
      </c>
      <c r="L95">
        <f ca="1">CELL("contents",B156)</f>
        <v>28.902725437415832</v>
      </c>
      <c r="M95">
        <f aca="true" ca="1" t="shared" si="66" ref="M95:S95">CELL("contents",C156)</f>
        <v>13.839093876177628</v>
      </c>
      <c r="N95">
        <f ca="1" t="shared" si="66"/>
        <v>8.30368102288021</v>
      </c>
      <c r="O95">
        <f ca="1" t="shared" si="66"/>
        <v>62.55656123822331</v>
      </c>
      <c r="P95">
        <f ca="1" t="shared" si="66"/>
        <v>4.56730820995963</v>
      </c>
      <c r="Q95">
        <f ca="1" t="shared" si="66"/>
        <v>1.501288358008074</v>
      </c>
      <c r="R95">
        <f ca="1" t="shared" si="66"/>
        <v>7.7504239569313675</v>
      </c>
      <c r="S95">
        <f ca="1" t="shared" si="66"/>
        <v>124.425740242261</v>
      </c>
    </row>
    <row r="96" spans="11:19" ht="12.75">
      <c r="K96" t="s">
        <v>23</v>
      </c>
      <c r="L96">
        <f ca="1">CELL("contents",B180)</f>
        <v>29.177129878869447</v>
      </c>
      <c r="M96">
        <f aca="true" ca="1" t="shared" si="67" ref="M96:S96">CELL("contents",C180)</f>
        <v>19.01176345895019</v>
      </c>
      <c r="N96">
        <f ca="1" t="shared" si="67"/>
        <v>11.563371467025563</v>
      </c>
      <c r="O96">
        <f ca="1" t="shared" si="67"/>
        <v>47.23146029609697</v>
      </c>
      <c r="P96">
        <f ca="1" t="shared" si="67"/>
        <v>3.3974125168236866</v>
      </c>
      <c r="Q96">
        <f ca="1" t="shared" si="67"/>
        <v>1.661102288021532</v>
      </c>
      <c r="R96">
        <f ca="1" t="shared" si="67"/>
        <v>7.616753028263806</v>
      </c>
      <c r="S96">
        <f ca="1" t="shared" si="67"/>
        <v>13.885817060637207</v>
      </c>
    </row>
    <row r="97" spans="5:19" ht="12.75">
      <c r="E97" s="1" t="s">
        <v>51</v>
      </c>
      <c r="F97" s="1">
        <v>39934</v>
      </c>
      <c r="K97" t="s">
        <v>24</v>
      </c>
      <c r="L97">
        <f ca="1">CELL("contents",B204)</f>
        <v>28.46224547711948</v>
      </c>
      <c r="M97">
        <f aca="true" ca="1" t="shared" si="68" ref="M97:S97">CELL("contents",C204)</f>
        <v>23.338315714792486</v>
      </c>
      <c r="N97">
        <f ca="1" t="shared" si="68"/>
        <v>14.383210358283083</v>
      </c>
      <c r="O97">
        <f ca="1" t="shared" si="68"/>
        <v>73.03742461865923</v>
      </c>
      <c r="P97">
        <f ca="1" t="shared" si="68"/>
        <v>5.229120255409719</v>
      </c>
      <c r="Q97">
        <f ca="1" t="shared" si="68"/>
        <v>1.3100624334870532</v>
      </c>
      <c r="R97">
        <f ca="1" t="shared" si="68"/>
        <v>7.793338063142955</v>
      </c>
      <c r="S97" t="e">
        <f ca="1" t="shared" si="68"/>
        <v>#DIV/0!</v>
      </c>
    </row>
    <row r="98" spans="11:19" ht="12.75">
      <c r="K98" t="s">
        <v>25</v>
      </c>
      <c r="L98">
        <f ca="1">CELL("contents",B228)</f>
        <v>25.24878290598286</v>
      </c>
      <c r="M98">
        <f aca="true" ca="1" t="shared" si="69" ref="M98:S98">CELL("contents",C228)</f>
        <v>25.794130598290643</v>
      </c>
      <c r="N98">
        <f ca="1" t="shared" si="69"/>
        <v>16.03775384615383</v>
      </c>
      <c r="O98">
        <f ca="1" t="shared" si="69"/>
        <v>70.26988034188042</v>
      </c>
      <c r="P98">
        <f ca="1" t="shared" si="69"/>
        <v>5.248687179487177</v>
      </c>
      <c r="Q98">
        <f ca="1" t="shared" si="69"/>
        <v>1.6683647863247857</v>
      </c>
      <c r="R98">
        <f ca="1" t="shared" si="69"/>
        <v>7.941897435897429</v>
      </c>
      <c r="S98">
        <f ca="1" t="shared" si="69"/>
        <v>57.01367521367522</v>
      </c>
    </row>
    <row r="99" spans="2:19" ht="12.75">
      <c r="B99" s="2" t="s">
        <v>33</v>
      </c>
      <c r="C99" s="3" t="s">
        <v>34</v>
      </c>
      <c r="D99" s="2" t="s">
        <v>35</v>
      </c>
      <c r="E99" s="4" t="s">
        <v>33</v>
      </c>
      <c r="F99" s="2" t="s">
        <v>33</v>
      </c>
      <c r="G99" s="5" t="s">
        <v>36</v>
      </c>
      <c r="H99" s="2" t="s">
        <v>35</v>
      </c>
      <c r="I99" s="6" t="s">
        <v>33</v>
      </c>
      <c r="K99" t="s">
        <v>26</v>
      </c>
      <c r="L99">
        <f ca="1">CELL("contents",B252)</f>
        <v>19.78233680555551</v>
      </c>
      <c r="M99">
        <f aca="true" ca="1" t="shared" si="70" ref="M99:S99">CELL("contents",C252)</f>
        <v>27.460805555555527</v>
      </c>
      <c r="N99">
        <f ca="1" t="shared" si="70"/>
        <v>17.22821874999998</v>
      </c>
      <c r="O99">
        <f ca="1" t="shared" si="70"/>
        <v>84.62175732217582</v>
      </c>
      <c r="P99">
        <f ca="1" t="shared" si="70"/>
        <v>6.869389121338914</v>
      </c>
      <c r="Q99">
        <f ca="1" t="shared" si="70"/>
        <v>1.6095652777777805</v>
      </c>
      <c r="R99">
        <f ca="1" t="shared" si="70"/>
        <v>8.128357638888891</v>
      </c>
      <c r="S99">
        <f ca="1" t="shared" si="70"/>
        <v>103.89836805555532</v>
      </c>
    </row>
    <row r="100" spans="2:19" ht="12.75">
      <c r="B100" s="2" t="s">
        <v>0</v>
      </c>
      <c r="C100" s="3" t="s">
        <v>1</v>
      </c>
      <c r="D100" s="2" t="s">
        <v>2</v>
      </c>
      <c r="E100" s="4" t="s">
        <v>3</v>
      </c>
      <c r="F100" s="2" t="s">
        <v>3</v>
      </c>
      <c r="G100" s="5" t="s">
        <v>4</v>
      </c>
      <c r="H100" s="2" t="s">
        <v>5</v>
      </c>
      <c r="I100" s="6" t="s">
        <v>6</v>
      </c>
      <c r="K100" t="s">
        <v>27</v>
      </c>
      <c r="L100">
        <f ca="1">CELL("contents",B276)</f>
        <v>15.654088156123812</v>
      </c>
      <c r="M100">
        <f aca="true" ca="1" t="shared" si="71" ref="M100:S100">CELL("contents",C276)</f>
        <v>20.794846904441435</v>
      </c>
      <c r="N100">
        <f ca="1" t="shared" si="71"/>
        <v>12.839555854643343</v>
      </c>
      <c r="O100">
        <f ca="1" t="shared" si="71"/>
        <v>80.18802030456865</v>
      </c>
      <c r="P100">
        <f ca="1" t="shared" si="71"/>
        <v>7.503030456852805</v>
      </c>
      <c r="Q100">
        <f ca="1" t="shared" si="71"/>
        <v>1.4934777927321656</v>
      </c>
      <c r="R100">
        <f ca="1" t="shared" si="71"/>
        <v>7.848526244952896</v>
      </c>
      <c r="S100">
        <f ca="1" t="shared" si="71"/>
        <v>9.111560457516338</v>
      </c>
    </row>
    <row r="101" spans="2:9" ht="12.75">
      <c r="B101" s="2" t="s">
        <v>37</v>
      </c>
      <c r="C101" s="3" t="s">
        <v>38</v>
      </c>
      <c r="D101" s="2" t="s">
        <v>39</v>
      </c>
      <c r="E101" s="4" t="s">
        <v>40</v>
      </c>
      <c r="F101" s="2" t="s">
        <v>41</v>
      </c>
      <c r="G101" s="5" t="s">
        <v>42</v>
      </c>
      <c r="H101" s="2" t="s">
        <v>43</v>
      </c>
      <c r="I101" s="6" t="s">
        <v>44</v>
      </c>
    </row>
    <row r="102" spans="2:9" ht="12.75">
      <c r="B102" s="2" t="s">
        <v>7</v>
      </c>
      <c r="C102" s="3" t="s">
        <v>8</v>
      </c>
      <c r="D102" s="2" t="s">
        <v>9</v>
      </c>
      <c r="E102" s="4" t="s">
        <v>7</v>
      </c>
      <c r="F102" s="2" t="s">
        <v>7</v>
      </c>
      <c r="G102" s="5" t="s">
        <v>10</v>
      </c>
      <c r="H102" s="2" t="s">
        <v>9</v>
      </c>
      <c r="I102" s="6" t="s">
        <v>7</v>
      </c>
    </row>
    <row r="103" spans="1:12" ht="12.75">
      <c r="A103" t="s">
        <v>11</v>
      </c>
      <c r="B103" s="2">
        <v>29.67</v>
      </c>
      <c r="C103" s="2">
        <v>42.971</v>
      </c>
      <c r="D103" s="2">
        <v>27.64</v>
      </c>
      <c r="E103" s="2">
        <v>187.8</v>
      </c>
      <c r="F103" s="2">
        <v>13.92</v>
      </c>
      <c r="G103" s="2">
        <v>2.323</v>
      </c>
      <c r="H103" s="2">
        <v>8.6</v>
      </c>
      <c r="I103" s="2">
        <v>71.9</v>
      </c>
      <c r="L103" s="8" t="s">
        <v>30</v>
      </c>
    </row>
    <row r="104" spans="1:19" ht="12.75">
      <c r="A104" t="s">
        <v>12</v>
      </c>
      <c r="B104" s="2">
        <v>18.34</v>
      </c>
      <c r="C104" s="2">
        <v>0.152</v>
      </c>
      <c r="D104" s="2">
        <v>0.07</v>
      </c>
      <c r="E104" s="2">
        <v>19.8</v>
      </c>
      <c r="F104" s="2">
        <v>1.49</v>
      </c>
      <c r="G104" s="2">
        <v>0.797</v>
      </c>
      <c r="H104" s="2">
        <v>7.14</v>
      </c>
      <c r="I104" s="2">
        <v>1.5</v>
      </c>
      <c r="L104" s="2" t="s">
        <v>0</v>
      </c>
      <c r="M104" s="3" t="s">
        <v>1</v>
      </c>
      <c r="N104" s="2" t="s">
        <v>2</v>
      </c>
      <c r="O104" s="4" t="s">
        <v>3</v>
      </c>
      <c r="P104" s="2" t="s">
        <v>3</v>
      </c>
      <c r="Q104" s="5" t="s">
        <v>4</v>
      </c>
      <c r="R104" s="2" t="s">
        <v>5</v>
      </c>
      <c r="S104" s="6" t="s">
        <v>6</v>
      </c>
    </row>
    <row r="105" spans="1:19" ht="12.75">
      <c r="A105" t="s">
        <v>13</v>
      </c>
      <c r="B105" s="7">
        <v>11.330000000000002</v>
      </c>
      <c r="C105" s="7">
        <v>42.818999999999996</v>
      </c>
      <c r="D105" s="7">
        <v>27.57</v>
      </c>
      <c r="E105" s="7">
        <v>168</v>
      </c>
      <c r="F105" s="7">
        <v>12.43</v>
      </c>
      <c r="G105" s="7">
        <v>1.5259999999999998</v>
      </c>
      <c r="H105" s="7">
        <v>1.46</v>
      </c>
      <c r="I105" s="7">
        <v>70.4</v>
      </c>
      <c r="L105" s="2" t="s">
        <v>7</v>
      </c>
      <c r="M105" s="3" t="s">
        <v>8</v>
      </c>
      <c r="N105" s="2" t="s">
        <v>9</v>
      </c>
      <c r="O105" s="4" t="s">
        <v>7</v>
      </c>
      <c r="P105" s="2" t="s">
        <v>7</v>
      </c>
      <c r="Q105" s="5" t="s">
        <v>10</v>
      </c>
      <c r="R105" s="2" t="s">
        <v>9</v>
      </c>
      <c r="S105" s="6" t="s">
        <v>7</v>
      </c>
    </row>
    <row r="106" spans="1:19" ht="12.75">
      <c r="A106" t="s">
        <v>45</v>
      </c>
      <c r="B106">
        <v>23.92</v>
      </c>
      <c r="C106">
        <v>0.6045</v>
      </c>
      <c r="D106">
        <v>0.29</v>
      </c>
      <c r="E106">
        <v>66.55</v>
      </c>
      <c r="F106">
        <v>5.38</v>
      </c>
      <c r="G106">
        <v>1.543</v>
      </c>
      <c r="H106">
        <v>7.81</v>
      </c>
      <c r="I106">
        <v>5.6</v>
      </c>
      <c r="K106" t="s">
        <v>17</v>
      </c>
      <c r="L106">
        <f ca="1">CELL("contents",B13)</f>
        <v>0</v>
      </c>
      <c r="M106">
        <f aca="true" ca="1" t="shared" si="72" ref="M106:S106">CELL("contents",C13)</f>
        <v>0</v>
      </c>
      <c r="N106">
        <f ca="1" t="shared" si="72"/>
        <v>0</v>
      </c>
      <c r="O106">
        <f ca="1" t="shared" si="72"/>
        <v>0</v>
      </c>
      <c r="P106">
        <f ca="1" t="shared" si="72"/>
        <v>0</v>
      </c>
      <c r="Q106">
        <f ca="1" t="shared" si="72"/>
        <v>0</v>
      </c>
      <c r="R106">
        <f ca="1" t="shared" si="72"/>
        <v>0</v>
      </c>
      <c r="S106">
        <f ca="1" t="shared" si="72"/>
        <v>0</v>
      </c>
    </row>
    <row r="107" spans="1:19" ht="12.75">
      <c r="A107" t="s">
        <v>14</v>
      </c>
      <c r="B107">
        <v>23.12</v>
      </c>
      <c r="C107">
        <v>0.281</v>
      </c>
      <c r="D107">
        <v>0.11</v>
      </c>
      <c r="E107">
        <v>28.5</v>
      </c>
      <c r="F107">
        <v>2.48</v>
      </c>
      <c r="G107">
        <v>1.695</v>
      </c>
      <c r="H107">
        <v>7.87</v>
      </c>
      <c r="I107">
        <v>4</v>
      </c>
      <c r="K107" t="s">
        <v>16</v>
      </c>
      <c r="L107">
        <f ca="1">CELL("contents",B37)</f>
        <v>0</v>
      </c>
      <c r="M107">
        <f aca="true" ca="1" t="shared" si="73" ref="M107:S107">CELL("contents",C37)</f>
        <v>0</v>
      </c>
      <c r="N107">
        <f ca="1" t="shared" si="73"/>
        <v>0</v>
      </c>
      <c r="O107">
        <f ca="1" t="shared" si="73"/>
        <v>0</v>
      </c>
      <c r="P107">
        <f ca="1" t="shared" si="73"/>
        <v>0</v>
      </c>
      <c r="Q107">
        <f ca="1" t="shared" si="73"/>
        <v>0</v>
      </c>
      <c r="R107">
        <f ca="1" t="shared" si="73"/>
        <v>0</v>
      </c>
      <c r="S107">
        <f ca="1" t="shared" si="73"/>
        <v>0</v>
      </c>
    </row>
    <row r="108" spans="1:19" ht="12.75">
      <c r="A108" t="s">
        <v>46</v>
      </c>
      <c r="B108" s="2">
        <v>23.947123655914</v>
      </c>
      <c r="C108" s="2">
        <v>8.39648185483872</v>
      </c>
      <c r="D108" s="2">
        <v>5.06845430107525</v>
      </c>
      <c r="E108" s="2">
        <v>62.74418682795698</v>
      </c>
      <c r="F108" s="2">
        <v>5.1074193548387</v>
      </c>
      <c r="G108" s="2">
        <v>1.5194831989247293</v>
      </c>
      <c r="H108" s="2">
        <v>7.76292338709681</v>
      </c>
      <c r="I108" s="2">
        <v>7.65629139072848</v>
      </c>
      <c r="K108" t="s">
        <v>18</v>
      </c>
      <c r="L108">
        <f ca="1">CELL("contents",B61)</f>
        <v>0.029677182362162182</v>
      </c>
      <c r="M108">
        <f aca="true" ca="1" t="shared" si="74" ref="M108:S108">CELL("contents",C61)</f>
        <v>0.30653103359838496</v>
      </c>
      <c r="N108">
        <f ca="1" t="shared" si="74"/>
        <v>0.19709606328196255</v>
      </c>
      <c r="O108">
        <f ca="1" t="shared" si="74"/>
        <v>0.4236546369899358</v>
      </c>
      <c r="P108">
        <f ca="1" t="shared" si="74"/>
        <v>0.031224270808516887</v>
      </c>
      <c r="Q108">
        <f ca="1" t="shared" si="74"/>
        <v>0.007730007452585804</v>
      </c>
      <c r="R108">
        <f ca="1" t="shared" si="74"/>
        <v>0.0052612077336775575</v>
      </c>
      <c r="S108">
        <f ca="1" t="shared" si="74"/>
        <v>0.7433162486308101</v>
      </c>
    </row>
    <row r="109" spans="1:19" ht="12.75">
      <c r="A109" t="s">
        <v>47</v>
      </c>
      <c r="B109">
        <v>0.03461120358602109</v>
      </c>
      <c r="C109">
        <v>0.21925842442323992</v>
      </c>
      <c r="D109">
        <v>0.1366928170469932</v>
      </c>
      <c r="E109">
        <v>0.4532576357315789</v>
      </c>
      <c r="F109">
        <v>0.03561551795701439</v>
      </c>
      <c r="G109">
        <v>0.005999515725087303</v>
      </c>
      <c r="H109">
        <v>0.005854643913210721</v>
      </c>
      <c r="I109">
        <v>0.15377217394064724</v>
      </c>
      <c r="K109" t="s">
        <v>19</v>
      </c>
      <c r="L109">
        <f ca="1">CELL("contents",B85)</f>
        <v>0.028442111070703668</v>
      </c>
      <c r="M109">
        <f aca="true" ca="1" t="shared" si="75" ref="M109:S109">CELL("contents",C85)</f>
        <v>0.16561591852669028</v>
      </c>
      <c r="N109">
        <f ca="1" t="shared" si="75"/>
        <v>0.10239352565559896</v>
      </c>
      <c r="O109">
        <f ca="1" t="shared" si="75"/>
        <v>0.20431139790906538</v>
      </c>
      <c r="P109">
        <f ca="1" t="shared" si="75"/>
        <v>0.016191394839078003</v>
      </c>
      <c r="Q109">
        <f ca="1" t="shared" si="75"/>
        <v>0.0056331440210887354</v>
      </c>
      <c r="R109">
        <f ca="1" t="shared" si="75"/>
        <v>0.007096904491319131</v>
      </c>
      <c r="S109">
        <f ca="1" t="shared" si="75"/>
        <v>3.190705994481144</v>
      </c>
    </row>
    <row r="110" spans="1:19" ht="12.75">
      <c r="A110" t="s">
        <v>48</v>
      </c>
      <c r="B110">
        <v>1.8881355330300962</v>
      </c>
      <c r="C110">
        <v>11.961144923515949</v>
      </c>
      <c r="D110">
        <v>7.456965902238955</v>
      </c>
      <c r="E110">
        <v>24.726439966614006</v>
      </c>
      <c r="F110">
        <v>1.9429236205200988</v>
      </c>
      <c r="G110">
        <v>0.32728994221065794</v>
      </c>
      <c r="H110">
        <v>0.3193867898380804</v>
      </c>
      <c r="I110">
        <v>6.812992392639472</v>
      </c>
      <c r="K110" t="s">
        <v>20</v>
      </c>
      <c r="L110">
        <f ca="1">CELL("contents",B109)</f>
        <v>0.03461120358602109</v>
      </c>
      <c r="M110">
        <f aca="true" ca="1" t="shared" si="76" ref="M110:S110">CELL("contents",C109)</f>
        <v>0.21925842442323992</v>
      </c>
      <c r="N110">
        <f ca="1" t="shared" si="76"/>
        <v>0.1366928170469932</v>
      </c>
      <c r="O110">
        <f ca="1" t="shared" si="76"/>
        <v>0.4532576357315789</v>
      </c>
      <c r="P110">
        <f ca="1" t="shared" si="76"/>
        <v>0.03561551795701439</v>
      </c>
      <c r="Q110">
        <f ca="1" t="shared" si="76"/>
        <v>0.005999515725087303</v>
      </c>
      <c r="R110">
        <f ca="1" t="shared" si="76"/>
        <v>0.005854643913210721</v>
      </c>
      <c r="S110">
        <f ca="1" t="shared" si="76"/>
        <v>0.15377217394064724</v>
      </c>
    </row>
    <row r="111" spans="1:19" ht="12.75">
      <c r="A111" t="s">
        <v>49</v>
      </c>
      <c r="B111">
        <v>3.5650557910908454</v>
      </c>
      <c r="C111">
        <v>143.06898788135135</v>
      </c>
      <c r="D111">
        <v>55.606340467154425</v>
      </c>
      <c r="E111">
        <v>611.3968334225665</v>
      </c>
      <c r="F111">
        <v>3.7749521951749285</v>
      </c>
      <c r="G111">
        <v>0.10711870627225582</v>
      </c>
      <c r="H111">
        <v>0.10200792152307411</v>
      </c>
      <c r="I111">
        <v>46.41686534216332</v>
      </c>
      <c r="K111" t="s">
        <v>21</v>
      </c>
      <c r="L111">
        <f ca="1">CELL("contents",B133)</f>
        <v>0.03356550928917732</v>
      </c>
      <c r="M111">
        <f aca="true" ca="1" t="shared" si="77" ref="M111:S111">CELL("contents",C133)</f>
        <v>0.24023534362503984</v>
      </c>
      <c r="N111">
        <f ca="1" t="shared" si="77"/>
        <v>0.15001407499452984</v>
      </c>
      <c r="O111">
        <f ca="1" t="shared" si="77"/>
        <v>0.1386054304197127</v>
      </c>
      <c r="P111">
        <f ca="1" t="shared" si="77"/>
        <v>0.009346522502486345</v>
      </c>
      <c r="Q111">
        <f ca="1" t="shared" si="77"/>
        <v>0.005967870365750491</v>
      </c>
      <c r="R111">
        <f ca="1" t="shared" si="77"/>
        <v>0.005832345363932044</v>
      </c>
      <c r="S111">
        <f ca="1" t="shared" si="77"/>
        <v>1.0843072990740545</v>
      </c>
    </row>
    <row r="112" spans="1:19" ht="12.75">
      <c r="A112" t="s">
        <v>15</v>
      </c>
      <c r="B112">
        <v>2976</v>
      </c>
      <c r="C112">
        <v>2976</v>
      </c>
      <c r="D112">
        <v>2976</v>
      </c>
      <c r="E112">
        <v>2976</v>
      </c>
      <c r="F112">
        <v>2976</v>
      </c>
      <c r="G112">
        <v>2976</v>
      </c>
      <c r="H112">
        <v>2976</v>
      </c>
      <c r="I112">
        <v>1963</v>
      </c>
      <c r="K112" t="s">
        <v>22</v>
      </c>
      <c r="L112">
        <f ca="1">CELL("contents",B157)</f>
        <v>0.028156114628152634</v>
      </c>
      <c r="M112">
        <f aca="true" ca="1" t="shared" si="78" ref="M112:S112">CELL("contents",C157)</f>
        <v>0.2241202729186142</v>
      </c>
      <c r="N112">
        <f ca="1" t="shared" si="78"/>
        <v>0.14000804367486383</v>
      </c>
      <c r="O112">
        <f ca="1" t="shared" si="78"/>
        <v>0.3792458036287522</v>
      </c>
      <c r="P112">
        <f ca="1" t="shared" si="78"/>
        <v>0.02492494568632747</v>
      </c>
      <c r="Q112">
        <f ca="1" t="shared" si="78"/>
        <v>0.006927938114741936</v>
      </c>
      <c r="R112">
        <f ca="1" t="shared" si="78"/>
        <v>0.003351863935945792</v>
      </c>
      <c r="S112">
        <f ca="1" t="shared" si="78"/>
        <v>3.646733291880833</v>
      </c>
    </row>
    <row r="113" spans="11:19" ht="12.75">
      <c r="K113" t="s">
        <v>23</v>
      </c>
      <c r="L113">
        <f ca="1">CELL("contents",B181)</f>
        <v>0.027281847050647012</v>
      </c>
      <c r="M113">
        <f aca="true" ca="1" t="shared" si="79" ref="M113:S113">CELL("contents",C181)</f>
        <v>0.23761967033644396</v>
      </c>
      <c r="N113">
        <f ca="1" t="shared" si="79"/>
        <v>0.15102296545222832</v>
      </c>
      <c r="O113">
        <f ca="1" t="shared" si="79"/>
        <v>0.1674576670602108</v>
      </c>
      <c r="P113">
        <f ca="1" t="shared" si="79"/>
        <v>0.01153678358013862</v>
      </c>
      <c r="Q113">
        <f ca="1" t="shared" si="79"/>
        <v>0.006117900600517835</v>
      </c>
      <c r="R113">
        <f ca="1" t="shared" si="79"/>
        <v>0.0033630611668208675</v>
      </c>
      <c r="S113">
        <f ca="1" t="shared" si="79"/>
        <v>0.4603533691334201</v>
      </c>
    </row>
    <row r="114" spans="11:19" ht="12.75">
      <c r="K114" t="s">
        <v>24</v>
      </c>
      <c r="L114">
        <f ca="1">CELL("contents",B205)</f>
        <v>0.024078908219026425</v>
      </c>
      <c r="M114">
        <f aca="true" ca="1" t="shared" si="80" ref="M114:S114">CELL("contents",C205)</f>
        <v>0.2564274523145054</v>
      </c>
      <c r="N114">
        <f ca="1" t="shared" si="80"/>
        <v>0.16615639120346007</v>
      </c>
      <c r="O114">
        <f ca="1" t="shared" si="80"/>
        <v>0.5001950819102718</v>
      </c>
      <c r="P114">
        <f ca="1" t="shared" si="80"/>
        <v>0.03404362951827851</v>
      </c>
      <c r="Q114">
        <f ca="1" t="shared" si="80"/>
        <v>0.006118112030444536</v>
      </c>
      <c r="R114">
        <f ca="1" t="shared" si="80"/>
        <v>0.003454224846909797</v>
      </c>
      <c r="S114" t="e">
        <f ca="1" t="shared" si="80"/>
        <v>#DIV/0!</v>
      </c>
    </row>
    <row r="115" spans="11:19" ht="12.75">
      <c r="K115" t="s">
        <v>25</v>
      </c>
      <c r="L115">
        <f ca="1">CELL("contents",B229)</f>
        <v>0.06120057541772253</v>
      </c>
      <c r="M115">
        <f aca="true" ca="1" t="shared" si="81" ref="M115:S115">CELL("contents",C229)</f>
        <v>0.2495122378539886</v>
      </c>
      <c r="N115">
        <f ca="1" t="shared" si="81"/>
        <v>0.16356968946892966</v>
      </c>
      <c r="O115">
        <f ca="1" t="shared" si="81"/>
        <v>0.3138052320676034</v>
      </c>
      <c r="P115">
        <f ca="1" t="shared" si="81"/>
        <v>0.020014636099270993</v>
      </c>
      <c r="Q115">
        <f ca="1" t="shared" si="81"/>
        <v>0.005849594955917318</v>
      </c>
      <c r="R115">
        <f ca="1" t="shared" si="81"/>
        <v>0.0037678454645387856</v>
      </c>
      <c r="S115">
        <f ca="1" t="shared" si="81"/>
        <v>1.7470793171459373</v>
      </c>
    </row>
    <row r="116" spans="11:19" ht="12.75">
      <c r="K116" t="s">
        <v>26</v>
      </c>
      <c r="L116">
        <f ca="1">CELL("contents",B253)</f>
        <v>0.037019925276685996</v>
      </c>
      <c r="M116">
        <f aca="true" ca="1" t="shared" si="82" ref="M116:S116">CELL("contents",C253)</f>
        <v>0.2611142924986051</v>
      </c>
      <c r="N116">
        <f ca="1" t="shared" si="82"/>
        <v>0.17293667491879322</v>
      </c>
      <c r="O116">
        <f ca="1" t="shared" si="82"/>
        <v>0.30801282581067735</v>
      </c>
      <c r="P116">
        <f ca="1" t="shared" si="82"/>
        <v>0.02244663388270483</v>
      </c>
      <c r="Q116">
        <f ca="1" t="shared" si="82"/>
        <v>0.0062051906464997315</v>
      </c>
      <c r="R116">
        <f ca="1" t="shared" si="82"/>
        <v>0.002921930603438843</v>
      </c>
      <c r="S116">
        <f ca="1" t="shared" si="82"/>
        <v>3.200740019276792</v>
      </c>
    </row>
    <row r="117" spans="11:19" ht="12.75">
      <c r="K117" t="s">
        <v>27</v>
      </c>
      <c r="L117">
        <f ca="1">CELL("contents",B277)</f>
        <v>0.03436240145249792</v>
      </c>
      <c r="M117">
        <f aca="true" ca="1" t="shared" si="83" ref="M117:S117">CELL("contents",C277)</f>
        <v>0.2543562395439919</v>
      </c>
      <c r="N117">
        <f ca="1" t="shared" si="83"/>
        <v>0.16483893924678106</v>
      </c>
      <c r="O117">
        <f ca="1" t="shared" si="83"/>
        <v>0.47954439220804007</v>
      </c>
      <c r="P117">
        <f ca="1" t="shared" si="83"/>
        <v>0.04486435890439444</v>
      </c>
      <c r="Q117">
        <f ca="1" t="shared" si="83"/>
        <v>0.006308668413091806</v>
      </c>
      <c r="R117">
        <f ca="1" t="shared" si="83"/>
        <v>0.004000186196597929</v>
      </c>
      <c r="S117">
        <f ca="1" t="shared" si="83"/>
        <v>0.38105289755510696</v>
      </c>
    </row>
    <row r="120" ht="12.75">
      <c r="L120" s="8" t="s">
        <v>31</v>
      </c>
    </row>
    <row r="121" spans="5:19" ht="12.75">
      <c r="E121" s="1" t="s">
        <v>51</v>
      </c>
      <c r="F121" s="1">
        <v>39965</v>
      </c>
      <c r="L121" s="2" t="s">
        <v>0</v>
      </c>
      <c r="M121" s="3" t="s">
        <v>1</v>
      </c>
      <c r="N121" s="2" t="s">
        <v>2</v>
      </c>
      <c r="O121" s="4" t="s">
        <v>3</v>
      </c>
      <c r="P121" s="2" t="s">
        <v>3</v>
      </c>
      <c r="Q121" s="5" t="s">
        <v>4</v>
      </c>
      <c r="R121" s="2" t="s">
        <v>5</v>
      </c>
      <c r="S121" s="6" t="s">
        <v>6</v>
      </c>
    </row>
    <row r="122" spans="12:19" ht="12.75">
      <c r="L122" s="2" t="s">
        <v>7</v>
      </c>
      <c r="M122" s="3" t="s">
        <v>8</v>
      </c>
      <c r="N122" s="2" t="s">
        <v>9</v>
      </c>
      <c r="O122" s="4" t="s">
        <v>7</v>
      </c>
      <c r="P122" s="2" t="s">
        <v>7</v>
      </c>
      <c r="Q122" s="5" t="s">
        <v>10</v>
      </c>
      <c r="R122" s="2" t="s">
        <v>9</v>
      </c>
      <c r="S122" s="6" t="s">
        <v>7</v>
      </c>
    </row>
    <row r="123" spans="2:19" ht="12.75">
      <c r="B123" s="2" t="s">
        <v>33</v>
      </c>
      <c r="C123" s="3" t="s">
        <v>34</v>
      </c>
      <c r="D123" s="2" t="s">
        <v>35</v>
      </c>
      <c r="E123" s="4" t="s">
        <v>33</v>
      </c>
      <c r="F123" s="2" t="s">
        <v>33</v>
      </c>
      <c r="G123" s="5" t="s">
        <v>36</v>
      </c>
      <c r="H123" s="2" t="s">
        <v>35</v>
      </c>
      <c r="I123" s="6" t="s">
        <v>33</v>
      </c>
      <c r="K123" t="s">
        <v>17</v>
      </c>
      <c r="L123">
        <f ca="1">CELL("contents",B14)</f>
        <v>0</v>
      </c>
      <c r="M123">
        <f aca="true" ca="1" t="shared" si="84" ref="M123:S123">CELL("contents",C14)</f>
        <v>0</v>
      </c>
      <c r="N123">
        <f ca="1" t="shared" si="84"/>
        <v>0</v>
      </c>
      <c r="O123">
        <f ca="1" t="shared" si="84"/>
        <v>0</v>
      </c>
      <c r="P123">
        <f ca="1" t="shared" si="84"/>
        <v>0</v>
      </c>
      <c r="Q123">
        <f ca="1" t="shared" si="84"/>
        <v>0</v>
      </c>
      <c r="R123">
        <f ca="1" t="shared" si="84"/>
        <v>0</v>
      </c>
      <c r="S123">
        <f ca="1" t="shared" si="84"/>
        <v>0</v>
      </c>
    </row>
    <row r="124" spans="2:19" ht="12.75">
      <c r="B124" s="2" t="s">
        <v>0</v>
      </c>
      <c r="C124" s="3" t="s">
        <v>1</v>
      </c>
      <c r="D124" s="2" t="s">
        <v>2</v>
      </c>
      <c r="E124" s="4" t="s">
        <v>3</v>
      </c>
      <c r="F124" s="2" t="s">
        <v>3</v>
      </c>
      <c r="G124" s="5" t="s">
        <v>4</v>
      </c>
      <c r="H124" s="2" t="s">
        <v>5</v>
      </c>
      <c r="I124" s="6" t="s">
        <v>6</v>
      </c>
      <c r="K124" t="s">
        <v>16</v>
      </c>
      <c r="L124">
        <f ca="1">CELL("contents",B38)</f>
        <v>0</v>
      </c>
      <c r="M124">
        <f aca="true" ca="1" t="shared" si="85" ref="M124:S124">CELL("contents",C38)</f>
        <v>0</v>
      </c>
      <c r="N124">
        <f ca="1" t="shared" si="85"/>
        <v>0</v>
      </c>
      <c r="O124">
        <f ca="1" t="shared" si="85"/>
        <v>0</v>
      </c>
      <c r="P124">
        <f ca="1" t="shared" si="85"/>
        <v>0</v>
      </c>
      <c r="Q124">
        <f ca="1" t="shared" si="85"/>
        <v>0</v>
      </c>
      <c r="R124">
        <f ca="1" t="shared" si="85"/>
        <v>0</v>
      </c>
      <c r="S124">
        <f ca="1" t="shared" si="85"/>
        <v>0</v>
      </c>
    </row>
    <row r="125" spans="2:19" ht="12.75">
      <c r="B125" s="2" t="s">
        <v>37</v>
      </c>
      <c r="C125" s="3" t="s">
        <v>38</v>
      </c>
      <c r="D125" s="2" t="s">
        <v>39</v>
      </c>
      <c r="E125" s="4" t="s">
        <v>40</v>
      </c>
      <c r="F125" s="2" t="s">
        <v>41</v>
      </c>
      <c r="G125" s="5" t="s">
        <v>42</v>
      </c>
      <c r="H125" s="2" t="s">
        <v>43</v>
      </c>
      <c r="I125" s="6" t="s">
        <v>44</v>
      </c>
      <c r="K125" t="s">
        <v>18</v>
      </c>
      <c r="L125">
        <f ca="1">CELL("contents",B62)</f>
        <v>1.2843741438881886</v>
      </c>
      <c r="M125">
        <f aca="true" ca="1" t="shared" si="86" ref="M125:S125">CELL("contents",C62)</f>
        <v>13.266102187485549</v>
      </c>
      <c r="N125">
        <f ca="1" t="shared" si="86"/>
        <v>8.52995693635181</v>
      </c>
      <c r="O125">
        <f ca="1" t="shared" si="86"/>
        <v>18.334997408041215</v>
      </c>
      <c r="P125">
        <f ca="1" t="shared" si="86"/>
        <v>1.3513293007005</v>
      </c>
      <c r="Q125">
        <f ca="1" t="shared" si="86"/>
        <v>0.3345405767638674</v>
      </c>
      <c r="R125">
        <f ca="1" t="shared" si="86"/>
        <v>0.2276954427916152</v>
      </c>
      <c r="S125">
        <f ca="1" t="shared" si="86"/>
        <v>32.16936698446802</v>
      </c>
    </row>
    <row r="126" spans="2:19" ht="12.75">
      <c r="B126" s="2" t="s">
        <v>7</v>
      </c>
      <c r="C126" s="3" t="s">
        <v>8</v>
      </c>
      <c r="D126" s="2" t="s">
        <v>9</v>
      </c>
      <c r="E126" s="4" t="s">
        <v>7</v>
      </c>
      <c r="F126" s="2" t="s">
        <v>7</v>
      </c>
      <c r="G126" s="5" t="s">
        <v>10</v>
      </c>
      <c r="H126" s="2" t="s">
        <v>9</v>
      </c>
      <c r="I126" s="6" t="s">
        <v>7</v>
      </c>
      <c r="K126" t="s">
        <v>19</v>
      </c>
      <c r="L126">
        <f ca="1">CELL("contents",B86)</f>
        <v>1.5263638506646255</v>
      </c>
      <c r="M126">
        <f aca="true" ca="1" t="shared" si="87" ref="M126:S126">CELL("contents",C86)</f>
        <v>8.887882847561912</v>
      </c>
      <c r="N126">
        <f ca="1" t="shared" si="87"/>
        <v>5.495013211722912</v>
      </c>
      <c r="O126">
        <f ca="1" t="shared" si="87"/>
        <v>10.964500183264287</v>
      </c>
      <c r="P126">
        <f ca="1" t="shared" si="87"/>
        <v>0.8689214282572244</v>
      </c>
      <c r="Q126">
        <f ca="1" t="shared" si="87"/>
        <v>0.30230623099682213</v>
      </c>
      <c r="R126">
        <f ca="1" t="shared" si="87"/>
        <v>0.3808598609379154</v>
      </c>
      <c r="S126">
        <f ca="1" t="shared" si="87"/>
        <v>167.0784791823995</v>
      </c>
    </row>
    <row r="127" spans="1:19" ht="12.75">
      <c r="A127" t="s">
        <v>11</v>
      </c>
      <c r="B127" s="2">
        <v>32.06</v>
      </c>
      <c r="C127" s="2">
        <v>45.977</v>
      </c>
      <c r="D127" s="2">
        <v>29.61</v>
      </c>
      <c r="E127" s="2">
        <v>66.1</v>
      </c>
      <c r="F127" s="2">
        <v>5.37</v>
      </c>
      <c r="G127" s="2">
        <v>2.314</v>
      </c>
      <c r="H127" s="2">
        <v>8.23</v>
      </c>
      <c r="I127" s="2">
        <v>1528.1</v>
      </c>
      <c r="K127" t="s">
        <v>20</v>
      </c>
      <c r="L127">
        <f ca="1">CELL("contents",B110)</f>
        <v>1.8881355330300962</v>
      </c>
      <c r="M127">
        <f aca="true" ca="1" t="shared" si="88" ref="M127:S127">CELL("contents",C110)</f>
        <v>11.961144923515949</v>
      </c>
      <c r="N127">
        <f ca="1" t="shared" si="88"/>
        <v>7.456965902238955</v>
      </c>
      <c r="O127">
        <f ca="1" t="shared" si="88"/>
        <v>24.726439966614006</v>
      </c>
      <c r="P127">
        <f ca="1" t="shared" si="88"/>
        <v>1.9429236205200988</v>
      </c>
      <c r="Q127">
        <f ca="1" t="shared" si="88"/>
        <v>0.32728994221065794</v>
      </c>
      <c r="R127">
        <f ca="1" t="shared" si="88"/>
        <v>0.3193867898380804</v>
      </c>
      <c r="S127">
        <f ca="1" t="shared" si="88"/>
        <v>6.812992392639472</v>
      </c>
    </row>
    <row r="128" spans="1:19" ht="12.75">
      <c r="A128" t="s">
        <v>12</v>
      </c>
      <c r="B128" s="2">
        <v>24.39</v>
      </c>
      <c r="C128" s="2">
        <v>0.18</v>
      </c>
      <c r="D128" s="2">
        <v>0.08</v>
      </c>
      <c r="E128" s="2">
        <v>10.6</v>
      </c>
      <c r="F128" s="2">
        <v>0.71</v>
      </c>
      <c r="G128" s="2">
        <v>0.903</v>
      </c>
      <c r="H128" s="2">
        <v>6.72</v>
      </c>
      <c r="I128" s="2">
        <v>3.3</v>
      </c>
      <c r="K128" t="s">
        <v>21</v>
      </c>
      <c r="L128">
        <f ca="1">CELL("contents",B134)</f>
        <v>1.8013142512800275</v>
      </c>
      <c r="M128">
        <f aca="true" ca="1" t="shared" si="89" ref="M128:S128">CELL("contents",C134)</f>
        <v>12.892381414646637</v>
      </c>
      <c r="N128">
        <f ca="1" t="shared" si="89"/>
        <v>8.050600062468483</v>
      </c>
      <c r="O128">
        <f ca="1" t="shared" si="89"/>
        <v>7.4383479472582765</v>
      </c>
      <c r="P128">
        <f ca="1" t="shared" si="89"/>
        <v>0.501587032050982</v>
      </c>
      <c r="Q128">
        <f ca="1" t="shared" si="89"/>
        <v>0.32026953164939115</v>
      </c>
      <c r="R128">
        <f ca="1" t="shared" si="89"/>
        <v>0.31299649684818726</v>
      </c>
      <c r="S128">
        <f ca="1" t="shared" si="89"/>
        <v>58.190035901490745</v>
      </c>
    </row>
    <row r="129" spans="1:19" ht="12.75">
      <c r="A129" t="s">
        <v>13</v>
      </c>
      <c r="B129" s="7">
        <v>7.670000000000002</v>
      </c>
      <c r="C129" s="7">
        <v>45.797</v>
      </c>
      <c r="D129" s="7">
        <v>29.53</v>
      </c>
      <c r="E129" s="7">
        <v>55.49999999999999</v>
      </c>
      <c r="F129" s="7">
        <v>4.66</v>
      </c>
      <c r="G129" s="7">
        <v>1.411</v>
      </c>
      <c r="H129" s="7">
        <v>1.5100000000000007</v>
      </c>
      <c r="I129" s="7">
        <v>1524.8</v>
      </c>
      <c r="K129" t="s">
        <v>22</v>
      </c>
      <c r="L129">
        <f ca="1">CELL("contents",B158)</f>
        <v>1.534960228381931</v>
      </c>
      <c r="M129">
        <f aca="true" ca="1" t="shared" si="90" ref="M129:S129">CELL("contents",C158)</f>
        <v>12.218152605480714</v>
      </c>
      <c r="N129">
        <f ca="1" t="shared" si="90"/>
        <v>7.6326858848484775</v>
      </c>
      <c r="O129">
        <f ca="1" t="shared" si="90"/>
        <v>20.674984209959963</v>
      </c>
      <c r="P129">
        <f ca="1" t="shared" si="90"/>
        <v>1.3588096521257365</v>
      </c>
      <c r="Q129">
        <f ca="1" t="shared" si="90"/>
        <v>0.37768383923921706</v>
      </c>
      <c r="R129">
        <f ca="1" t="shared" si="90"/>
        <v>0.18273039091409896</v>
      </c>
      <c r="S129">
        <f ca="1" t="shared" si="90"/>
        <v>198.80550425648914</v>
      </c>
    </row>
    <row r="130" spans="1:19" ht="12.75">
      <c r="A130" t="s">
        <v>45</v>
      </c>
      <c r="B130">
        <v>28.17</v>
      </c>
      <c r="C130">
        <v>4.77</v>
      </c>
      <c r="D130">
        <v>2.53</v>
      </c>
      <c r="E130">
        <v>31.6</v>
      </c>
      <c r="F130">
        <v>2.45</v>
      </c>
      <c r="G130">
        <v>1.624</v>
      </c>
      <c r="H130">
        <v>7.32</v>
      </c>
      <c r="I130">
        <v>12.350000000000001</v>
      </c>
      <c r="K130" t="s">
        <v>23</v>
      </c>
      <c r="L130">
        <f ca="1">CELL("contents",B182)</f>
        <v>1.4872986110686832</v>
      </c>
      <c r="M130">
        <f aca="true" ca="1" t="shared" si="91" ref="M130:S130">CELL("contents",C182)</f>
        <v>12.954086466283083</v>
      </c>
      <c r="N130">
        <f ca="1" t="shared" si="91"/>
        <v>8.233175940748701</v>
      </c>
      <c r="O130">
        <f ca="1" t="shared" si="91"/>
        <v>9.129130999418416</v>
      </c>
      <c r="P130">
        <f ca="1" t="shared" si="91"/>
        <v>0.628939901432855</v>
      </c>
      <c r="Q130">
        <f ca="1" t="shared" si="91"/>
        <v>0.3335237914395772</v>
      </c>
      <c r="R130">
        <f ca="1" t="shared" si="91"/>
        <v>0.18334081974237437</v>
      </c>
      <c r="S130">
        <f ca="1" t="shared" si="91"/>
        <v>24.871866239492388</v>
      </c>
    </row>
    <row r="131" spans="1:19" ht="12.75">
      <c r="A131" t="s">
        <v>14</v>
      </c>
      <c r="B131">
        <v>28.54</v>
      </c>
      <c r="C131">
        <v>0.208</v>
      </c>
      <c r="D131">
        <v>0.11</v>
      </c>
      <c r="E131">
        <v>30.2</v>
      </c>
      <c r="F131">
        <v>2.4</v>
      </c>
      <c r="G131">
        <v>1.779</v>
      </c>
      <c r="H131">
        <v>7.07</v>
      </c>
      <c r="I131">
        <v>9.7</v>
      </c>
      <c r="K131" t="s">
        <v>24</v>
      </c>
      <c r="L131">
        <f ca="1">CELL("contents",B206)</f>
        <v>1.2784517126024826</v>
      </c>
      <c r="M131">
        <f aca="true" ca="1" t="shared" si="92" ref="M131:S131">CELL("contents",C206)</f>
        <v>13.61482474985014</v>
      </c>
      <c r="N131">
        <f ca="1" t="shared" si="92"/>
        <v>8.821949938995218</v>
      </c>
      <c r="O131">
        <f ca="1" t="shared" si="92"/>
        <v>26.557485633764415</v>
      </c>
      <c r="P131">
        <f ca="1" t="shared" si="92"/>
        <v>1.8075211743386654</v>
      </c>
      <c r="Q131">
        <f ca="1" t="shared" si="92"/>
        <v>0.3248366052176398</v>
      </c>
      <c r="R131">
        <f ca="1" t="shared" si="92"/>
        <v>0.18339949764651048</v>
      </c>
      <c r="S131" t="e">
        <f ca="1" t="shared" si="92"/>
        <v>#DIV/0!</v>
      </c>
    </row>
    <row r="132" spans="1:19" ht="12.75">
      <c r="A132" t="s">
        <v>46</v>
      </c>
      <c r="B132" s="2">
        <v>28.1199791666667</v>
      </c>
      <c r="C132" s="2">
        <v>11.300312499999997</v>
      </c>
      <c r="D132" s="2">
        <v>6.808614583333329</v>
      </c>
      <c r="E132" s="2">
        <v>33.973055555555526</v>
      </c>
      <c r="F132" s="2">
        <v>2.5489652777777825</v>
      </c>
      <c r="G132" s="2">
        <v>1.60918125</v>
      </c>
      <c r="H132" s="2">
        <v>7.3884340277777625</v>
      </c>
      <c r="I132" s="2">
        <v>24.302569444444444</v>
      </c>
      <c r="K132" t="s">
        <v>25</v>
      </c>
      <c r="L132">
        <f ca="1">CELL("contents",B230)</f>
        <v>3.309927191347493</v>
      </c>
      <c r="M132">
        <f aca="true" ca="1" t="shared" si="93" ref="M132:S132">CELL("contents",C230)</f>
        <v>13.494437511574843</v>
      </c>
      <c r="N132">
        <f ca="1" t="shared" si="93"/>
        <v>8.84638353737922</v>
      </c>
      <c r="O132">
        <f ca="1" t="shared" si="93"/>
        <v>16.97161282092931</v>
      </c>
      <c r="P132">
        <f ca="1" t="shared" si="93"/>
        <v>1.082456950735112</v>
      </c>
      <c r="Q132">
        <f ca="1" t="shared" si="93"/>
        <v>0.3163652183138311</v>
      </c>
      <c r="R132">
        <f ca="1" t="shared" si="93"/>
        <v>0.20377740030628538</v>
      </c>
      <c r="S132">
        <f ca="1" t="shared" si="93"/>
        <v>94.48776090408434</v>
      </c>
    </row>
    <row r="133" spans="1:19" ht="12.75">
      <c r="A133" t="s">
        <v>47</v>
      </c>
      <c r="B133">
        <v>0.03356550928917732</v>
      </c>
      <c r="C133">
        <v>0.24023534362503984</v>
      </c>
      <c r="D133">
        <v>0.15001407499452984</v>
      </c>
      <c r="E133">
        <v>0.1386054304197127</v>
      </c>
      <c r="F133">
        <v>0.009346522502486345</v>
      </c>
      <c r="G133">
        <v>0.005967870365750491</v>
      </c>
      <c r="H133">
        <v>0.005832345363932044</v>
      </c>
      <c r="I133">
        <v>1.0843072990740545</v>
      </c>
      <c r="K133" t="s">
        <v>26</v>
      </c>
      <c r="L133">
        <f ca="1">CELL("contents",B254)</f>
        <v>1.9866976665751823</v>
      </c>
      <c r="M133">
        <f aca="true" ca="1" t="shared" si="94" ref="M133:S133">CELL("contents",C254)</f>
        <v>14.012863390167468</v>
      </c>
      <c r="N133">
        <f ca="1" t="shared" si="94"/>
        <v>9.28075586210891</v>
      </c>
      <c r="O133">
        <f ca="1" t="shared" si="94"/>
        <v>10.647625159270728</v>
      </c>
      <c r="P133">
        <f ca="1" t="shared" si="94"/>
        <v>0.7759525696417985</v>
      </c>
      <c r="Q133">
        <f ca="1" t="shared" si="94"/>
        <v>0.3330054743740624</v>
      </c>
      <c r="R133">
        <f ca="1" t="shared" si="94"/>
        <v>0.15680725091582962</v>
      </c>
      <c r="S133">
        <f ca="1" t="shared" si="94"/>
        <v>171.76973427376547</v>
      </c>
    </row>
    <row r="134" spans="1:19" ht="12.75">
      <c r="A134" t="s">
        <v>48</v>
      </c>
      <c r="B134">
        <v>1.8013142512800275</v>
      </c>
      <c r="C134">
        <v>12.892381414646637</v>
      </c>
      <c r="D134">
        <v>8.050600062468483</v>
      </c>
      <c r="E134">
        <v>7.4383479472582765</v>
      </c>
      <c r="F134">
        <v>0.501587032050982</v>
      </c>
      <c r="G134">
        <v>0.32026953164939115</v>
      </c>
      <c r="H134">
        <v>0.31299649684818726</v>
      </c>
      <c r="I134">
        <v>58.190035901490745</v>
      </c>
      <c r="K134" t="s">
        <v>27</v>
      </c>
      <c r="L134">
        <f ca="1">CELL("contents",B278)</f>
        <v>1.873302487856027</v>
      </c>
      <c r="M134">
        <f aca="true" ca="1" t="shared" si="95" ref="M134:S134">CELL("contents",C278)</f>
        <v>13.866498154913623</v>
      </c>
      <c r="N134">
        <f ca="1" t="shared" si="95"/>
        <v>8.9863682959823</v>
      </c>
      <c r="O134">
        <f ca="1" t="shared" si="95"/>
        <v>21.284425373343105</v>
      </c>
      <c r="P134">
        <f ca="1" t="shared" si="95"/>
        <v>1.9912903050051654</v>
      </c>
      <c r="Q134">
        <f ca="1" t="shared" si="95"/>
        <v>0.3439236995598432</v>
      </c>
      <c r="R134">
        <f ca="1" t="shared" si="95"/>
        <v>0.21807436143056605</v>
      </c>
      <c r="S134">
        <f ca="1" t="shared" si="95"/>
        <v>18.85345614680846</v>
      </c>
    </row>
    <row r="135" spans="1:9" ht="12.75">
      <c r="A135" t="s">
        <v>49</v>
      </c>
      <c r="B135">
        <v>3.244733031864526</v>
      </c>
      <c r="C135">
        <v>166.21349854072602</v>
      </c>
      <c r="D135">
        <v>64.81216136581754</v>
      </c>
      <c r="E135">
        <v>55.329020184481415</v>
      </c>
      <c r="F135">
        <v>0.25158955072171285</v>
      </c>
      <c r="G135">
        <v>0.10257257290292035</v>
      </c>
      <c r="H135">
        <v>0.09796680703923728</v>
      </c>
      <c r="I135">
        <v>3386.080278216782</v>
      </c>
    </row>
    <row r="136" spans="1:9" ht="12.75">
      <c r="A136" t="s">
        <v>15</v>
      </c>
      <c r="B136">
        <v>2880</v>
      </c>
      <c r="C136">
        <v>2880</v>
      </c>
      <c r="D136">
        <v>2880</v>
      </c>
      <c r="E136">
        <v>2880</v>
      </c>
      <c r="F136">
        <v>2880</v>
      </c>
      <c r="G136">
        <v>2880</v>
      </c>
      <c r="H136">
        <v>2880</v>
      </c>
      <c r="I136">
        <v>2880</v>
      </c>
    </row>
    <row r="137" ht="12.75">
      <c r="L137" s="8" t="s">
        <v>32</v>
      </c>
    </row>
    <row r="138" spans="12:19" ht="12.75">
      <c r="L138" s="2" t="s">
        <v>0</v>
      </c>
      <c r="M138" s="3" t="s">
        <v>1</v>
      </c>
      <c r="N138" s="2" t="s">
        <v>2</v>
      </c>
      <c r="O138" s="4" t="s">
        <v>3</v>
      </c>
      <c r="P138" s="2" t="s">
        <v>3</v>
      </c>
      <c r="Q138" s="5" t="s">
        <v>4</v>
      </c>
      <c r="R138" s="2" t="s">
        <v>5</v>
      </c>
      <c r="S138" s="6" t="s">
        <v>6</v>
      </c>
    </row>
    <row r="139" spans="12:19" ht="12.75">
      <c r="L139" s="2" t="s">
        <v>7</v>
      </c>
      <c r="M139" s="3" t="s">
        <v>8</v>
      </c>
      <c r="N139" s="2" t="s">
        <v>9</v>
      </c>
      <c r="O139" s="4" t="s">
        <v>7</v>
      </c>
      <c r="P139" s="2" t="s">
        <v>7</v>
      </c>
      <c r="Q139" s="5" t="s">
        <v>10</v>
      </c>
      <c r="R139" s="2" t="s">
        <v>9</v>
      </c>
      <c r="S139" s="6" t="s">
        <v>7</v>
      </c>
    </row>
    <row r="140" spans="11:19" ht="12.75">
      <c r="K140" t="s">
        <v>17</v>
      </c>
      <c r="L140">
        <f ca="1">CELL("contents",B15)</f>
        <v>0</v>
      </c>
      <c r="M140">
        <f aca="true" ca="1" t="shared" si="96" ref="M140:S140">CELL("contents",C15)</f>
        <v>0</v>
      </c>
      <c r="N140">
        <f ca="1" t="shared" si="96"/>
        <v>0</v>
      </c>
      <c r="O140">
        <f ca="1" t="shared" si="96"/>
        <v>0</v>
      </c>
      <c r="P140">
        <f ca="1" t="shared" si="96"/>
        <v>0</v>
      </c>
      <c r="Q140">
        <f ca="1" t="shared" si="96"/>
        <v>0</v>
      </c>
      <c r="R140">
        <f ca="1" t="shared" si="96"/>
        <v>0</v>
      </c>
      <c r="S140">
        <f ca="1" t="shared" si="96"/>
        <v>0</v>
      </c>
    </row>
    <row r="141" spans="11:19" ht="12.75">
      <c r="K141" t="s">
        <v>16</v>
      </c>
      <c r="L141">
        <f ca="1">CELL("contents",B39)</f>
        <v>0</v>
      </c>
      <c r="M141">
        <f aca="true" ca="1" t="shared" si="97" ref="M141:S141">CELL("contents",C39)</f>
        <v>0</v>
      </c>
      <c r="N141">
        <f ca="1" t="shared" si="97"/>
        <v>0</v>
      </c>
      <c r="O141">
        <f ca="1" t="shared" si="97"/>
        <v>0</v>
      </c>
      <c r="P141">
        <f ca="1" t="shared" si="97"/>
        <v>0</v>
      </c>
      <c r="Q141">
        <f ca="1" t="shared" si="97"/>
        <v>0</v>
      </c>
      <c r="R141">
        <f ca="1" t="shared" si="97"/>
        <v>0</v>
      </c>
      <c r="S141">
        <f ca="1" t="shared" si="97"/>
        <v>0</v>
      </c>
    </row>
    <row r="142" spans="11:19" ht="12.75">
      <c r="K142" t="s">
        <v>18</v>
      </c>
      <c r="L142">
        <f ca="1">CELL("contents",B63)</f>
        <v>1.6496169414885171</v>
      </c>
      <c r="M142">
        <f aca="true" ca="1" t="shared" si="98" ref="M142:S142">CELL("contents",C63)</f>
        <v>175.98946724880886</v>
      </c>
      <c r="N142">
        <f ca="1" t="shared" si="98"/>
        <v>72.76016533601636</v>
      </c>
      <c r="O142">
        <f ca="1" t="shared" si="98"/>
        <v>336.1721299528781</v>
      </c>
      <c r="P142">
        <f ca="1" t="shared" si="98"/>
        <v>1.8260908789317023</v>
      </c>
      <c r="Q142">
        <f ca="1" t="shared" si="98"/>
        <v>0.11191739750150105</v>
      </c>
      <c r="R142">
        <f ca="1" t="shared" si="98"/>
        <v>0.051845214668069704</v>
      </c>
      <c r="S142">
        <f ca="1" t="shared" si="98"/>
        <v>1034.868172181381</v>
      </c>
    </row>
    <row r="143" spans="11:19" ht="12.75">
      <c r="K143" t="s">
        <v>19</v>
      </c>
      <c r="L143">
        <f ca="1">CELL("contents",B87)</f>
        <v>2.3297866046157436</v>
      </c>
      <c r="M143">
        <f aca="true" ca="1" t="shared" si="99" ref="M143:S143">CELL("contents",C87)</f>
        <v>78.99446151198522</v>
      </c>
      <c r="N143">
        <f ca="1" t="shared" si="99"/>
        <v>30.195170197009354</v>
      </c>
      <c r="O143">
        <f ca="1" t="shared" si="99"/>
        <v>120.22026426880257</v>
      </c>
      <c r="P143">
        <f ca="1" t="shared" si="99"/>
        <v>0.7550244484845747</v>
      </c>
      <c r="Q143">
        <f ca="1" t="shared" si="99"/>
        <v>0.09138905729950399</v>
      </c>
      <c r="R143">
        <f ca="1" t="shared" si="99"/>
        <v>0.14505423367364828</v>
      </c>
      <c r="S143">
        <f ca="1" t="shared" si="99"/>
        <v>27915.2182059035</v>
      </c>
    </row>
    <row r="144" spans="11:19" ht="12.75">
      <c r="K144" t="s">
        <v>20</v>
      </c>
      <c r="L144">
        <f ca="1">CELL("contents",B111)</f>
        <v>3.5650557910908454</v>
      </c>
      <c r="M144">
        <f aca="true" ca="1" t="shared" si="100" ref="M144:S144">CELL("contents",C111)</f>
        <v>143.06898788135135</v>
      </c>
      <c r="N144">
        <f ca="1" t="shared" si="100"/>
        <v>55.606340467154425</v>
      </c>
      <c r="O144">
        <f ca="1" t="shared" si="100"/>
        <v>611.3968334225665</v>
      </c>
      <c r="P144">
        <f ca="1" t="shared" si="100"/>
        <v>3.7749521951749285</v>
      </c>
      <c r="Q144">
        <f ca="1" t="shared" si="100"/>
        <v>0.10711870627225582</v>
      </c>
      <c r="R144">
        <f ca="1" t="shared" si="100"/>
        <v>0.10200792152307411</v>
      </c>
      <c r="S144">
        <f ca="1" t="shared" si="100"/>
        <v>46.41686534216332</v>
      </c>
    </row>
    <row r="145" spans="5:19" ht="12.75">
      <c r="E145" s="1" t="s">
        <v>51</v>
      </c>
      <c r="F145" s="1">
        <v>39995</v>
      </c>
      <c r="K145" t="s">
        <v>21</v>
      </c>
      <c r="L145">
        <f ca="1">CELL("contents",B135)</f>
        <v>3.244733031864526</v>
      </c>
      <c r="M145">
        <f aca="true" ca="1" t="shared" si="101" ref="M145:S145">CELL("contents",C135)</f>
        <v>166.21349854072602</v>
      </c>
      <c r="N145">
        <f ca="1" t="shared" si="101"/>
        <v>64.81216136581754</v>
      </c>
      <c r="O145">
        <f ca="1" t="shared" si="101"/>
        <v>55.329020184481415</v>
      </c>
      <c r="P145">
        <f ca="1" t="shared" si="101"/>
        <v>0.25158955072171285</v>
      </c>
      <c r="Q145">
        <f ca="1" t="shared" si="101"/>
        <v>0.10257257290292035</v>
      </c>
      <c r="R145">
        <f ca="1" t="shared" si="101"/>
        <v>0.09796680703923728</v>
      </c>
      <c r="S145">
        <f ca="1" t="shared" si="101"/>
        <v>3386.080278216782</v>
      </c>
    </row>
    <row r="146" spans="11:19" ht="12.75">
      <c r="K146" t="s">
        <v>22</v>
      </c>
      <c r="L146">
        <f ca="1">CELL("contents",B159)</f>
        <v>2.35610290271431</v>
      </c>
      <c r="M146">
        <f aca="true" ca="1" t="shared" si="102" ref="M146:S146">CELL("contents",C159)</f>
        <v>149.28325309081518</v>
      </c>
      <c r="N146">
        <f ca="1" t="shared" si="102"/>
        <v>58.25789381676519</v>
      </c>
      <c r="O146">
        <f ca="1" t="shared" si="102"/>
        <v>427.45497208209383</v>
      </c>
      <c r="P146">
        <f ca="1" t="shared" si="102"/>
        <v>1.846363670710065</v>
      </c>
      <c r="Q146">
        <f ca="1" t="shared" si="102"/>
        <v>0.14264508242247476</v>
      </c>
      <c r="R146">
        <f ca="1" t="shared" si="102"/>
        <v>0.033390395763619414</v>
      </c>
      <c r="S146">
        <f ca="1" t="shared" si="102"/>
        <v>39523.628522676925</v>
      </c>
    </row>
    <row r="147" spans="2:19" ht="12.75">
      <c r="B147" s="2" t="s">
        <v>33</v>
      </c>
      <c r="C147" s="3" t="s">
        <v>34</v>
      </c>
      <c r="D147" s="2" t="s">
        <v>35</v>
      </c>
      <c r="E147" s="4" t="s">
        <v>33</v>
      </c>
      <c r="F147" s="2" t="s">
        <v>33</v>
      </c>
      <c r="G147" s="5" t="s">
        <v>36</v>
      </c>
      <c r="H147" s="2" t="s">
        <v>35</v>
      </c>
      <c r="I147" s="6" t="s">
        <v>33</v>
      </c>
      <c r="K147" t="s">
        <v>23</v>
      </c>
      <c r="L147">
        <f ca="1">CELL("contents",B183)</f>
        <v>2.212057158486834</v>
      </c>
      <c r="M147">
        <f aca="true" ca="1" t="shared" si="103" ref="M147:S147">CELL("contents",C183)</f>
        <v>167.80835617593854</v>
      </c>
      <c r="N147">
        <f ca="1" t="shared" si="103"/>
        <v>67.78518607132327</v>
      </c>
      <c r="O147">
        <f ca="1" t="shared" si="103"/>
        <v>83.34103280454228</v>
      </c>
      <c r="P147">
        <f ca="1" t="shared" si="103"/>
        <v>0.3955653996143695</v>
      </c>
      <c r="Q147">
        <f ca="1" t="shared" si="103"/>
        <v>0.11123811945623062</v>
      </c>
      <c r="R147">
        <f ca="1" t="shared" si="103"/>
        <v>0.03361385618380581</v>
      </c>
      <c r="S147">
        <f ca="1" t="shared" si="103"/>
        <v>618.6097302352013</v>
      </c>
    </row>
    <row r="148" spans="2:19" ht="12.75">
      <c r="B148" s="2" t="s">
        <v>0</v>
      </c>
      <c r="C148" s="3" t="s">
        <v>1</v>
      </c>
      <c r="D148" s="2" t="s">
        <v>2</v>
      </c>
      <c r="E148" s="4" t="s">
        <v>3</v>
      </c>
      <c r="F148" s="2" t="s">
        <v>3</v>
      </c>
      <c r="G148" s="5" t="s">
        <v>4</v>
      </c>
      <c r="H148" s="2" t="s">
        <v>5</v>
      </c>
      <c r="I148" s="6" t="s">
        <v>6</v>
      </c>
      <c r="K148" t="s">
        <v>24</v>
      </c>
      <c r="L148">
        <f ca="1">CELL("contents",B207)</f>
        <v>1.6344387814562207</v>
      </c>
      <c r="M148">
        <f aca="true" ca="1" t="shared" si="104" ref="M148:S148">CELL("contents",C207)</f>
        <v>185.3634529691319</v>
      </c>
      <c r="N148">
        <f ca="1" t="shared" si="104"/>
        <v>77.82680072613773</v>
      </c>
      <c r="O148">
        <f ca="1" t="shared" si="104"/>
        <v>705.3000431876033</v>
      </c>
      <c r="P148">
        <f ca="1" t="shared" si="104"/>
        <v>3.267132795682628</v>
      </c>
      <c r="Q148">
        <f ca="1" t="shared" si="104"/>
        <v>0.10551882008932079</v>
      </c>
      <c r="R148">
        <f ca="1" t="shared" si="104"/>
        <v>0.03363537573699241</v>
      </c>
      <c r="S148" t="e">
        <f ca="1" t="shared" si="104"/>
        <v>#DIV/0!</v>
      </c>
    </row>
    <row r="149" spans="2:19" ht="12.75">
      <c r="B149" s="2" t="s">
        <v>37</v>
      </c>
      <c r="C149" s="3" t="s">
        <v>38</v>
      </c>
      <c r="D149" s="2" t="s">
        <v>39</v>
      </c>
      <c r="E149" s="4" t="s">
        <v>40</v>
      </c>
      <c r="F149" s="2" t="s">
        <v>41</v>
      </c>
      <c r="G149" s="5" t="s">
        <v>42</v>
      </c>
      <c r="H149" s="2" t="s">
        <v>43</v>
      </c>
      <c r="I149" s="6" t="s">
        <v>44</v>
      </c>
      <c r="K149" t="s">
        <v>25</v>
      </c>
      <c r="L149">
        <f ca="1">CELL("contents",B231)</f>
        <v>10.955618012021503</v>
      </c>
      <c r="M149">
        <f aca="true" ca="1" t="shared" si="105" ref="M149:S149">CELL("contents",C231)</f>
        <v>182.09984375379824</v>
      </c>
      <c r="N149">
        <f ca="1" t="shared" si="105"/>
        <v>78.25850169041408</v>
      </c>
      <c r="O149">
        <f ca="1" t="shared" si="105"/>
        <v>288.0356417435321</v>
      </c>
      <c r="P149">
        <f ca="1" t="shared" si="105"/>
        <v>1.1717130501947568</v>
      </c>
      <c r="Q149">
        <f ca="1" t="shared" si="105"/>
        <v>0.10008695135875799</v>
      </c>
      <c r="R149">
        <f ca="1" t="shared" si="105"/>
        <v>0.04152522887558808</v>
      </c>
      <c r="S149">
        <f ca="1" t="shared" si="105"/>
        <v>8927.93696066741</v>
      </c>
    </row>
    <row r="150" spans="2:19" ht="12.75">
      <c r="B150" s="2" t="s">
        <v>7</v>
      </c>
      <c r="C150" s="3" t="s">
        <v>8</v>
      </c>
      <c r="D150" s="2" t="s">
        <v>9</v>
      </c>
      <c r="E150" s="4" t="s">
        <v>7</v>
      </c>
      <c r="F150" s="2" t="s">
        <v>7</v>
      </c>
      <c r="G150" s="5" t="s">
        <v>10</v>
      </c>
      <c r="H150" s="2" t="s">
        <v>9</v>
      </c>
      <c r="I150" s="6" t="s">
        <v>7</v>
      </c>
      <c r="K150" t="s">
        <v>26</v>
      </c>
      <c r="L150">
        <f ca="1">CELL("contents",B255)</f>
        <v>3.946967618375274</v>
      </c>
      <c r="M150">
        <f aca="true" ca="1" t="shared" si="106" ref="M150:S150">CELL("contents",C255)</f>
        <v>196.36034039149567</v>
      </c>
      <c r="N150">
        <f ca="1" t="shared" si="106"/>
        <v>86.13242937206888</v>
      </c>
      <c r="O150">
        <f ca="1" t="shared" si="106"/>
        <v>113.37192153233498</v>
      </c>
      <c r="P150">
        <f ca="1" t="shared" si="106"/>
        <v>0.6021023903337102</v>
      </c>
      <c r="Q150">
        <f ca="1" t="shared" si="106"/>
        <v>0.11089264596309434</v>
      </c>
      <c r="R150">
        <f ca="1" t="shared" si="106"/>
        <v>0.02458851393977995</v>
      </c>
      <c r="S150">
        <f ca="1" t="shared" si="106"/>
        <v>29504.841612480002</v>
      </c>
    </row>
    <row r="151" spans="1:19" ht="12.75">
      <c r="A151" t="s">
        <v>11</v>
      </c>
      <c r="B151" s="2">
        <v>33.31</v>
      </c>
      <c r="C151" s="2">
        <v>41.889</v>
      </c>
      <c r="D151" s="2">
        <v>26.72</v>
      </c>
      <c r="E151" s="2">
        <v>132.7</v>
      </c>
      <c r="F151" s="2">
        <v>8.96</v>
      </c>
      <c r="G151" s="2">
        <v>2.352</v>
      </c>
      <c r="H151" s="2">
        <v>8.27</v>
      </c>
      <c r="I151" s="2">
        <v>2253.4</v>
      </c>
      <c r="K151" t="s">
        <v>27</v>
      </c>
      <c r="L151">
        <f ca="1">CELL("contents",B279)</f>
        <v>3.50926221100758</v>
      </c>
      <c r="M151">
        <f aca="true" ca="1" t="shared" si="107" ref="M151:S151">CELL("contents",C279)</f>
        <v>192.2797710802229</v>
      </c>
      <c r="N151">
        <f ca="1" t="shared" si="107"/>
        <v>80.75481515103583</v>
      </c>
      <c r="O151">
        <f ca="1" t="shared" si="107"/>
        <v>453.0267634734118</v>
      </c>
      <c r="P151">
        <f ca="1" t="shared" si="107"/>
        <v>3.9652370788075646</v>
      </c>
      <c r="Q151">
        <f ca="1" t="shared" si="107"/>
        <v>0.11828351111892929</v>
      </c>
      <c r="R151">
        <f ca="1" t="shared" si="107"/>
        <v>0.04755642711334915</v>
      </c>
      <c r="S151">
        <f ca="1" t="shared" si="107"/>
        <v>355.4528086796296</v>
      </c>
    </row>
    <row r="152" spans="1:9" ht="12.75">
      <c r="A152" t="s">
        <v>12</v>
      </c>
      <c r="B152" s="2">
        <v>25.57</v>
      </c>
      <c r="C152" s="2">
        <v>0.363</v>
      </c>
      <c r="D152" s="2">
        <v>0.17</v>
      </c>
      <c r="E152" s="2">
        <v>21.5</v>
      </c>
      <c r="F152" s="2">
        <v>1.5</v>
      </c>
      <c r="G152" s="2">
        <v>0.609</v>
      </c>
      <c r="H152" s="2">
        <v>7.39</v>
      </c>
      <c r="I152" s="2">
        <v>1.1</v>
      </c>
    </row>
    <row r="153" spans="1:9" ht="12.75">
      <c r="A153" t="s">
        <v>13</v>
      </c>
      <c r="B153" s="7">
        <v>7.740000000000002</v>
      </c>
      <c r="C153" s="7">
        <v>41.526</v>
      </c>
      <c r="D153" s="7">
        <v>26.549999999999997</v>
      </c>
      <c r="E153" s="7">
        <v>111.19999999999999</v>
      </c>
      <c r="F153" s="7">
        <v>7.460000000000001</v>
      </c>
      <c r="G153" s="7">
        <v>1.7429999999999999</v>
      </c>
      <c r="H153" s="7">
        <v>0.8799999999999999</v>
      </c>
      <c r="I153" s="7">
        <v>2252.3</v>
      </c>
    </row>
    <row r="154" spans="1:12" ht="12.75">
      <c r="A154" t="s">
        <v>45</v>
      </c>
      <c r="B154">
        <v>28.825</v>
      </c>
      <c r="C154">
        <v>11.646</v>
      </c>
      <c r="D154">
        <v>6.605</v>
      </c>
      <c r="E154">
        <v>65.1</v>
      </c>
      <c r="F154">
        <v>4.775</v>
      </c>
      <c r="G154">
        <v>1.528</v>
      </c>
      <c r="H154">
        <v>7.72</v>
      </c>
      <c r="I154">
        <v>9.5</v>
      </c>
      <c r="L154" s="8" t="s">
        <v>15</v>
      </c>
    </row>
    <row r="155" spans="1:19" ht="12.75">
      <c r="A155" t="s">
        <v>14</v>
      </c>
      <c r="B155">
        <v>27.94</v>
      </c>
      <c r="C155">
        <v>0.494</v>
      </c>
      <c r="D155">
        <v>0.25</v>
      </c>
      <c r="E155">
        <v>44.6</v>
      </c>
      <c r="F155">
        <v>3.01</v>
      </c>
      <c r="G155">
        <v>1.671</v>
      </c>
      <c r="H155">
        <v>7.56</v>
      </c>
      <c r="I155">
        <v>3.6</v>
      </c>
      <c r="L155" s="2" t="s">
        <v>0</v>
      </c>
      <c r="M155" s="3" t="s">
        <v>1</v>
      </c>
      <c r="N155" s="2" t="s">
        <v>2</v>
      </c>
      <c r="O155" s="4" t="s">
        <v>3</v>
      </c>
      <c r="P155" s="2" t="s">
        <v>3</v>
      </c>
      <c r="Q155" s="5" t="s">
        <v>4</v>
      </c>
      <c r="R155" s="2" t="s">
        <v>5</v>
      </c>
      <c r="S155" s="6" t="s">
        <v>6</v>
      </c>
    </row>
    <row r="156" spans="1:19" ht="12.75">
      <c r="A156" t="s">
        <v>46</v>
      </c>
      <c r="B156" s="2">
        <v>28.902725437415832</v>
      </c>
      <c r="C156" s="2">
        <v>13.839093876177628</v>
      </c>
      <c r="D156" s="2">
        <v>8.30368102288021</v>
      </c>
      <c r="E156" s="2">
        <v>62.55656123822331</v>
      </c>
      <c r="F156" s="2">
        <v>4.56730820995963</v>
      </c>
      <c r="G156" s="2">
        <v>1.501288358008074</v>
      </c>
      <c r="H156" s="2">
        <v>7.7504239569313675</v>
      </c>
      <c r="I156" s="2">
        <v>124.425740242261</v>
      </c>
      <c r="L156" s="2" t="s">
        <v>7</v>
      </c>
      <c r="M156" s="3" t="s">
        <v>8</v>
      </c>
      <c r="N156" s="2" t="s">
        <v>9</v>
      </c>
      <c r="O156" s="4" t="s">
        <v>7</v>
      </c>
      <c r="P156" s="2" t="s">
        <v>7</v>
      </c>
      <c r="Q156" s="5" t="s">
        <v>10</v>
      </c>
      <c r="R156" s="2" t="s">
        <v>9</v>
      </c>
      <c r="S156" s="6" t="s">
        <v>7</v>
      </c>
    </row>
    <row r="157" spans="1:19" ht="12.75">
      <c r="A157" t="s">
        <v>47</v>
      </c>
      <c r="B157">
        <v>0.028156114628152634</v>
      </c>
      <c r="C157">
        <v>0.2241202729186142</v>
      </c>
      <c r="D157">
        <v>0.14000804367486383</v>
      </c>
      <c r="E157">
        <v>0.3792458036287522</v>
      </c>
      <c r="F157">
        <v>0.02492494568632747</v>
      </c>
      <c r="G157">
        <v>0.006927938114741936</v>
      </c>
      <c r="H157">
        <v>0.003351863935945792</v>
      </c>
      <c r="I157">
        <v>3.646733291880833</v>
      </c>
      <c r="K157" t="s">
        <v>17</v>
      </c>
      <c r="L157">
        <f ca="1">CELL("contents",B16)</f>
        <v>0</v>
      </c>
      <c r="M157">
        <f aca="true" ca="1" t="shared" si="108" ref="M157:S157">CELL("contents",C16)</f>
        <v>0</v>
      </c>
      <c r="N157">
        <f ca="1" t="shared" si="108"/>
        <v>0</v>
      </c>
      <c r="O157">
        <f ca="1" t="shared" si="108"/>
        <v>0</v>
      </c>
      <c r="P157">
        <f ca="1" t="shared" si="108"/>
        <v>0</v>
      </c>
      <c r="Q157">
        <f ca="1" t="shared" si="108"/>
        <v>0</v>
      </c>
      <c r="R157">
        <f ca="1" t="shared" si="108"/>
        <v>0</v>
      </c>
      <c r="S157">
        <f ca="1" t="shared" si="108"/>
        <v>0</v>
      </c>
    </row>
    <row r="158" spans="1:19" ht="12.75">
      <c r="A158" t="s">
        <v>48</v>
      </c>
      <c r="B158">
        <v>1.534960228381931</v>
      </c>
      <c r="C158">
        <v>12.218152605480714</v>
      </c>
      <c r="D158">
        <v>7.6326858848484775</v>
      </c>
      <c r="E158">
        <v>20.674984209959963</v>
      </c>
      <c r="F158">
        <v>1.3588096521257365</v>
      </c>
      <c r="G158">
        <v>0.37768383923921706</v>
      </c>
      <c r="H158">
        <v>0.18273039091409896</v>
      </c>
      <c r="I158">
        <v>198.80550425648914</v>
      </c>
      <c r="K158" t="s">
        <v>16</v>
      </c>
      <c r="L158">
        <f ca="1">CELL("contents",B40)</f>
        <v>0</v>
      </c>
      <c r="M158">
        <f aca="true" ca="1" t="shared" si="109" ref="M158:S158">CELL("contents",C40)</f>
        <v>0</v>
      </c>
      <c r="N158">
        <f ca="1" t="shared" si="109"/>
        <v>0</v>
      </c>
      <c r="O158">
        <f ca="1" t="shared" si="109"/>
        <v>0</v>
      </c>
      <c r="P158">
        <f ca="1" t="shared" si="109"/>
        <v>0</v>
      </c>
      <c r="Q158">
        <f ca="1" t="shared" si="109"/>
        <v>0</v>
      </c>
      <c r="R158">
        <f ca="1" t="shared" si="109"/>
        <v>0</v>
      </c>
      <c r="S158">
        <f ca="1" t="shared" si="109"/>
        <v>0</v>
      </c>
    </row>
    <row r="159" spans="1:19" ht="12.75">
      <c r="A159" t="s">
        <v>49</v>
      </c>
      <c r="B159">
        <v>2.35610290271431</v>
      </c>
      <c r="C159">
        <v>149.28325309081518</v>
      </c>
      <c r="D159">
        <v>58.25789381676519</v>
      </c>
      <c r="E159">
        <v>427.45497208209383</v>
      </c>
      <c r="F159">
        <v>1.846363670710065</v>
      </c>
      <c r="G159">
        <v>0.14264508242247476</v>
      </c>
      <c r="H159">
        <v>0.033390395763619414</v>
      </c>
      <c r="I159">
        <v>39523.628522676925</v>
      </c>
      <c r="K159" t="s">
        <v>18</v>
      </c>
      <c r="L159">
        <f ca="1">CELL("contents",B64)</f>
        <v>1873</v>
      </c>
      <c r="M159">
        <f aca="true" ca="1" t="shared" si="110" ref="M159:S159">CELL("contents",C64)</f>
        <v>1873</v>
      </c>
      <c r="N159">
        <f ca="1" t="shared" si="110"/>
        <v>1873</v>
      </c>
      <c r="O159">
        <f ca="1" t="shared" si="110"/>
        <v>1873</v>
      </c>
      <c r="P159">
        <f ca="1" t="shared" si="110"/>
        <v>1873</v>
      </c>
      <c r="Q159">
        <f ca="1" t="shared" si="110"/>
        <v>1873</v>
      </c>
      <c r="R159">
        <f ca="1" t="shared" si="110"/>
        <v>1873</v>
      </c>
      <c r="S159">
        <f ca="1" t="shared" si="110"/>
        <v>1873</v>
      </c>
    </row>
    <row r="160" spans="1:19" ht="12.75">
      <c r="A160" t="s">
        <v>15</v>
      </c>
      <c r="B160">
        <v>2972</v>
      </c>
      <c r="C160">
        <v>2972</v>
      </c>
      <c r="D160">
        <v>2972</v>
      </c>
      <c r="E160">
        <v>2972</v>
      </c>
      <c r="F160">
        <v>2972</v>
      </c>
      <c r="G160">
        <v>2972</v>
      </c>
      <c r="H160">
        <v>2972</v>
      </c>
      <c r="I160">
        <v>2972</v>
      </c>
      <c r="K160" t="s">
        <v>19</v>
      </c>
      <c r="L160">
        <f ca="1">CELL("contents",B88)</f>
        <v>2880</v>
      </c>
      <c r="M160">
        <f aca="true" ca="1" t="shared" si="111" ref="M160:S160">CELL("contents",C88)</f>
        <v>2880</v>
      </c>
      <c r="N160">
        <f ca="1" t="shared" si="111"/>
        <v>2880</v>
      </c>
      <c r="O160">
        <f ca="1" t="shared" si="111"/>
        <v>2880</v>
      </c>
      <c r="P160">
        <f ca="1" t="shared" si="111"/>
        <v>2880</v>
      </c>
      <c r="Q160">
        <f ca="1" t="shared" si="111"/>
        <v>2880</v>
      </c>
      <c r="R160">
        <f ca="1" t="shared" si="111"/>
        <v>2880</v>
      </c>
      <c r="S160">
        <f ca="1" t="shared" si="111"/>
        <v>2742</v>
      </c>
    </row>
    <row r="161" spans="11:19" ht="12.75">
      <c r="K161" t="s">
        <v>20</v>
      </c>
      <c r="L161">
        <f ca="1">CELL("contents",B112)</f>
        <v>2976</v>
      </c>
      <c r="M161">
        <f aca="true" ca="1" t="shared" si="112" ref="M161:S161">CELL("contents",C112)</f>
        <v>2976</v>
      </c>
      <c r="N161">
        <f ca="1" t="shared" si="112"/>
        <v>2976</v>
      </c>
      <c r="O161">
        <f ca="1" t="shared" si="112"/>
        <v>2976</v>
      </c>
      <c r="P161">
        <f ca="1" t="shared" si="112"/>
        <v>2976</v>
      </c>
      <c r="Q161">
        <f ca="1" t="shared" si="112"/>
        <v>2976</v>
      </c>
      <c r="R161">
        <f ca="1" t="shared" si="112"/>
        <v>2976</v>
      </c>
      <c r="S161">
        <f ca="1" t="shared" si="112"/>
        <v>1963</v>
      </c>
    </row>
    <row r="162" spans="11:19" ht="12.75">
      <c r="K162" t="s">
        <v>21</v>
      </c>
      <c r="L162">
        <f ca="1">CELL("contents",B136)</f>
        <v>2880</v>
      </c>
      <c r="M162">
        <f aca="true" ca="1" t="shared" si="113" ref="M162:S162">CELL("contents",C136)</f>
        <v>2880</v>
      </c>
      <c r="N162">
        <f ca="1" t="shared" si="113"/>
        <v>2880</v>
      </c>
      <c r="O162">
        <f ca="1" t="shared" si="113"/>
        <v>2880</v>
      </c>
      <c r="P162">
        <f ca="1" t="shared" si="113"/>
        <v>2880</v>
      </c>
      <c r="Q162">
        <f ca="1" t="shared" si="113"/>
        <v>2880</v>
      </c>
      <c r="R162">
        <f ca="1" t="shared" si="113"/>
        <v>2880</v>
      </c>
      <c r="S162">
        <f ca="1" t="shared" si="113"/>
        <v>2880</v>
      </c>
    </row>
    <row r="163" spans="11:19" ht="12.75">
      <c r="K163" t="s">
        <v>22</v>
      </c>
      <c r="L163">
        <f ca="1">CELL("contents",B160)</f>
        <v>2972</v>
      </c>
      <c r="M163">
        <f aca="true" ca="1" t="shared" si="114" ref="M163:S163">CELL("contents",C160)</f>
        <v>2972</v>
      </c>
      <c r="N163">
        <f ca="1" t="shared" si="114"/>
        <v>2972</v>
      </c>
      <c r="O163">
        <f ca="1" t="shared" si="114"/>
        <v>2972</v>
      </c>
      <c r="P163">
        <f ca="1" t="shared" si="114"/>
        <v>2972</v>
      </c>
      <c r="Q163">
        <f ca="1" t="shared" si="114"/>
        <v>2972</v>
      </c>
      <c r="R163">
        <f ca="1" t="shared" si="114"/>
        <v>2972</v>
      </c>
      <c r="S163">
        <f ca="1" t="shared" si="114"/>
        <v>2972</v>
      </c>
    </row>
    <row r="164" spans="11:19" ht="12.75">
      <c r="K164" t="s">
        <v>23</v>
      </c>
      <c r="L164">
        <f ca="1">CELL("contents",B184)</f>
        <v>2972</v>
      </c>
      <c r="M164">
        <f aca="true" ca="1" t="shared" si="115" ref="M164:S164">CELL("contents",C184)</f>
        <v>2972</v>
      </c>
      <c r="N164">
        <f ca="1" t="shared" si="115"/>
        <v>2972</v>
      </c>
      <c r="O164">
        <f ca="1" t="shared" si="115"/>
        <v>2972</v>
      </c>
      <c r="P164">
        <f ca="1" t="shared" si="115"/>
        <v>2972</v>
      </c>
      <c r="Q164">
        <f ca="1" t="shared" si="115"/>
        <v>2972</v>
      </c>
      <c r="R164">
        <f ca="1" t="shared" si="115"/>
        <v>2972</v>
      </c>
      <c r="S164">
        <f ca="1" t="shared" si="115"/>
        <v>2919</v>
      </c>
    </row>
    <row r="165" spans="11:19" ht="12.75">
      <c r="K165" t="s">
        <v>24</v>
      </c>
      <c r="L165">
        <f ca="1">CELL("contents",B208)</f>
        <v>2819</v>
      </c>
      <c r="M165">
        <f aca="true" ca="1" t="shared" si="116" ref="M165:S165">CELL("contents",C208)</f>
        <v>2819</v>
      </c>
      <c r="N165">
        <f ca="1" t="shared" si="116"/>
        <v>2819</v>
      </c>
      <c r="O165">
        <f ca="1" t="shared" si="116"/>
        <v>2819</v>
      </c>
      <c r="P165">
        <f ca="1" t="shared" si="116"/>
        <v>2819</v>
      </c>
      <c r="Q165">
        <f ca="1" t="shared" si="116"/>
        <v>2819</v>
      </c>
      <c r="R165">
        <f ca="1" t="shared" si="116"/>
        <v>2819</v>
      </c>
      <c r="S165">
        <f ca="1" t="shared" si="116"/>
        <v>0</v>
      </c>
    </row>
    <row r="166" spans="11:19" ht="12.75">
      <c r="K166" t="s">
        <v>25</v>
      </c>
      <c r="L166">
        <f ca="1">CELL("contents",B232)</f>
        <v>2925</v>
      </c>
      <c r="M166">
        <f aca="true" ca="1" t="shared" si="117" ref="M166:S166">CELL("contents",C232)</f>
        <v>2925</v>
      </c>
      <c r="N166">
        <f ca="1" t="shared" si="117"/>
        <v>2925</v>
      </c>
      <c r="O166">
        <f ca="1" t="shared" si="117"/>
        <v>2925</v>
      </c>
      <c r="P166">
        <f ca="1" t="shared" si="117"/>
        <v>2925</v>
      </c>
      <c r="Q166">
        <f ca="1" t="shared" si="117"/>
        <v>2925</v>
      </c>
      <c r="R166">
        <f ca="1" t="shared" si="117"/>
        <v>2925</v>
      </c>
      <c r="S166">
        <f ca="1" t="shared" si="117"/>
        <v>2925</v>
      </c>
    </row>
    <row r="167" spans="11:19" ht="12.75">
      <c r="K167" t="s">
        <v>26</v>
      </c>
      <c r="L167">
        <f ca="1">CELL("contents",B256)</f>
        <v>2880</v>
      </c>
      <c r="M167">
        <f aca="true" ca="1" t="shared" si="118" ref="M167:S167">CELL("contents",C256)</f>
        <v>2880</v>
      </c>
      <c r="N167">
        <f ca="1" t="shared" si="118"/>
        <v>2880</v>
      </c>
      <c r="O167">
        <f ca="1" t="shared" si="118"/>
        <v>1195</v>
      </c>
      <c r="P167">
        <f ca="1" t="shared" si="118"/>
        <v>1195</v>
      </c>
      <c r="Q167">
        <f ca="1" t="shared" si="118"/>
        <v>2880</v>
      </c>
      <c r="R167">
        <f ca="1" t="shared" si="118"/>
        <v>2880</v>
      </c>
      <c r="S167">
        <f ca="1" t="shared" si="118"/>
        <v>2880</v>
      </c>
    </row>
    <row r="168" spans="11:19" ht="12.75">
      <c r="K168" t="s">
        <v>27</v>
      </c>
      <c r="L168">
        <f ca="1">CELL("contents",B280)</f>
        <v>2972</v>
      </c>
      <c r="M168">
        <f aca="true" ca="1" t="shared" si="119" ref="M168:S168">CELL("contents",C280)</f>
        <v>2972</v>
      </c>
      <c r="N168">
        <f ca="1" t="shared" si="119"/>
        <v>2972</v>
      </c>
      <c r="O168">
        <f ca="1" t="shared" si="119"/>
        <v>1970</v>
      </c>
      <c r="P168">
        <f ca="1" t="shared" si="119"/>
        <v>1970</v>
      </c>
      <c r="Q168">
        <f ca="1" t="shared" si="119"/>
        <v>2972</v>
      </c>
      <c r="R168">
        <f ca="1" t="shared" si="119"/>
        <v>2972</v>
      </c>
      <c r="S168">
        <f ca="1" t="shared" si="119"/>
        <v>2448</v>
      </c>
    </row>
    <row r="169" spans="5:6" ht="12.75">
      <c r="E169" s="1" t="s">
        <v>51</v>
      </c>
      <c r="F169" s="1">
        <v>40026</v>
      </c>
    </row>
    <row r="171" spans="2:9" ht="12.75">
      <c r="B171" s="2" t="s">
        <v>33</v>
      </c>
      <c r="C171" s="3" t="s">
        <v>34</v>
      </c>
      <c r="D171" s="2" t="s">
        <v>35</v>
      </c>
      <c r="E171" s="4" t="s">
        <v>33</v>
      </c>
      <c r="F171" s="2" t="s">
        <v>33</v>
      </c>
      <c r="G171" s="5" t="s">
        <v>36</v>
      </c>
      <c r="H171" s="2" t="s">
        <v>35</v>
      </c>
      <c r="I171" s="6" t="s">
        <v>33</v>
      </c>
    </row>
    <row r="172" spans="2:9" ht="12.75">
      <c r="B172" s="2" t="s">
        <v>0</v>
      </c>
      <c r="C172" s="3" t="s">
        <v>1</v>
      </c>
      <c r="D172" s="2" t="s">
        <v>2</v>
      </c>
      <c r="E172" s="4" t="s">
        <v>3</v>
      </c>
      <c r="F172" s="2" t="s">
        <v>3</v>
      </c>
      <c r="G172" s="5" t="s">
        <v>4</v>
      </c>
      <c r="H172" s="2" t="s">
        <v>5</v>
      </c>
      <c r="I172" s="6" t="s">
        <v>6</v>
      </c>
    </row>
    <row r="173" spans="2:9" ht="12.75">
      <c r="B173" s="2" t="s">
        <v>37</v>
      </c>
      <c r="C173" s="3" t="s">
        <v>38</v>
      </c>
      <c r="D173" s="2" t="s">
        <v>39</v>
      </c>
      <c r="E173" s="4" t="s">
        <v>40</v>
      </c>
      <c r="F173" s="2" t="s">
        <v>41</v>
      </c>
      <c r="G173" s="5" t="s">
        <v>42</v>
      </c>
      <c r="H173" s="2" t="s">
        <v>43</v>
      </c>
      <c r="I173" s="6" t="s">
        <v>44</v>
      </c>
    </row>
    <row r="174" spans="2:9" ht="12.75">
      <c r="B174" s="2" t="s">
        <v>7</v>
      </c>
      <c r="C174" s="3" t="s">
        <v>8</v>
      </c>
      <c r="D174" s="2" t="s">
        <v>9</v>
      </c>
      <c r="E174" s="4" t="s">
        <v>7</v>
      </c>
      <c r="F174" s="2" t="s">
        <v>7</v>
      </c>
      <c r="G174" s="5" t="s">
        <v>10</v>
      </c>
      <c r="H174" s="2" t="s">
        <v>9</v>
      </c>
      <c r="I174" s="6" t="s">
        <v>7</v>
      </c>
    </row>
    <row r="175" spans="1:9" ht="12.75">
      <c r="A175" t="s">
        <v>11</v>
      </c>
      <c r="B175" s="2">
        <v>33.97</v>
      </c>
      <c r="C175" s="2">
        <v>44.211</v>
      </c>
      <c r="D175" s="2">
        <v>28.39</v>
      </c>
      <c r="E175" s="2">
        <v>79.3</v>
      </c>
      <c r="F175" s="2">
        <v>5.63</v>
      </c>
      <c r="G175" s="2">
        <v>2.493</v>
      </c>
      <c r="H175" s="2">
        <v>8.2</v>
      </c>
      <c r="I175" s="2">
        <v>780.7</v>
      </c>
    </row>
    <row r="176" spans="1:9" ht="12.75">
      <c r="A176" t="s">
        <v>12</v>
      </c>
      <c r="B176" s="2">
        <v>26.4</v>
      </c>
      <c r="C176" s="2">
        <v>0.403</v>
      </c>
      <c r="D176" s="2">
        <v>0.19</v>
      </c>
      <c r="E176" s="2">
        <v>16.7</v>
      </c>
      <c r="F176" s="2">
        <v>1.14</v>
      </c>
      <c r="G176" s="2">
        <v>0.628</v>
      </c>
      <c r="H176" s="2">
        <v>7.23</v>
      </c>
      <c r="I176" s="2">
        <v>2</v>
      </c>
    </row>
    <row r="177" spans="1:9" ht="12.75">
      <c r="A177" t="s">
        <v>13</v>
      </c>
      <c r="B177" s="7">
        <v>7.57</v>
      </c>
      <c r="C177" s="7">
        <v>43.808</v>
      </c>
      <c r="D177" s="7">
        <v>28.2</v>
      </c>
      <c r="E177" s="7">
        <v>62.599999999999994</v>
      </c>
      <c r="F177" s="7">
        <v>4.49</v>
      </c>
      <c r="G177" s="7">
        <v>1.8649999999999998</v>
      </c>
      <c r="H177" s="7">
        <v>0.9699999999999989</v>
      </c>
      <c r="I177" s="7">
        <v>778.7</v>
      </c>
    </row>
    <row r="178" spans="1:9" ht="12.75">
      <c r="A178" t="s">
        <v>45</v>
      </c>
      <c r="B178">
        <v>28.975</v>
      </c>
      <c r="C178">
        <v>19.911</v>
      </c>
      <c r="D178">
        <v>11.79</v>
      </c>
      <c r="E178">
        <v>46.8</v>
      </c>
      <c r="F178">
        <v>3.49</v>
      </c>
      <c r="G178">
        <v>1.6755</v>
      </c>
      <c r="H178">
        <v>7.58</v>
      </c>
      <c r="I178">
        <v>6.8</v>
      </c>
    </row>
    <row r="179" spans="1:9" ht="12.75">
      <c r="A179" t="s">
        <v>14</v>
      </c>
      <c r="B179">
        <v>27.89</v>
      </c>
      <c r="C179">
        <v>0.934</v>
      </c>
      <c r="D179">
        <v>0.38</v>
      </c>
      <c r="E179">
        <v>46.8</v>
      </c>
      <c r="F179">
        <v>3.7</v>
      </c>
      <c r="G179">
        <v>1.632</v>
      </c>
      <c r="H179">
        <v>7.48</v>
      </c>
      <c r="I179">
        <v>3.7</v>
      </c>
    </row>
    <row r="180" spans="1:9" ht="12.75">
      <c r="A180" t="s">
        <v>46</v>
      </c>
      <c r="B180" s="2">
        <v>29.177129878869447</v>
      </c>
      <c r="C180" s="2">
        <v>19.01176345895019</v>
      </c>
      <c r="D180" s="2">
        <v>11.563371467025563</v>
      </c>
      <c r="E180" s="2">
        <v>47.23146029609697</v>
      </c>
      <c r="F180" s="2">
        <v>3.3974125168236866</v>
      </c>
      <c r="G180" s="2">
        <v>1.661102288021532</v>
      </c>
      <c r="H180" s="2">
        <v>7.616753028263806</v>
      </c>
      <c r="I180" s="2">
        <v>13.885817060637207</v>
      </c>
    </row>
    <row r="181" spans="1:9" ht="12.75">
      <c r="A181" t="s">
        <v>47</v>
      </c>
      <c r="B181">
        <v>0.027281847050647012</v>
      </c>
      <c r="C181">
        <v>0.23761967033644396</v>
      </c>
      <c r="D181">
        <v>0.15102296545222832</v>
      </c>
      <c r="E181">
        <v>0.1674576670602108</v>
      </c>
      <c r="F181">
        <v>0.01153678358013862</v>
      </c>
      <c r="G181">
        <v>0.006117900600517835</v>
      </c>
      <c r="H181">
        <v>0.0033630611668208675</v>
      </c>
      <c r="I181">
        <v>0.4603533691334201</v>
      </c>
    </row>
    <row r="182" spans="1:9" ht="12.75">
      <c r="A182" t="s">
        <v>48</v>
      </c>
      <c r="B182">
        <v>1.4872986110686832</v>
      </c>
      <c r="C182">
        <v>12.954086466283083</v>
      </c>
      <c r="D182">
        <v>8.233175940748701</v>
      </c>
      <c r="E182">
        <v>9.129130999418416</v>
      </c>
      <c r="F182">
        <v>0.628939901432855</v>
      </c>
      <c r="G182">
        <v>0.3335237914395772</v>
      </c>
      <c r="H182">
        <v>0.18334081974237437</v>
      </c>
      <c r="I182">
        <v>24.871866239492388</v>
      </c>
    </row>
    <row r="183" spans="1:9" ht="12.75">
      <c r="A183" t="s">
        <v>49</v>
      </c>
      <c r="B183">
        <v>2.212057158486834</v>
      </c>
      <c r="C183">
        <v>167.80835617593854</v>
      </c>
      <c r="D183">
        <v>67.78518607132327</v>
      </c>
      <c r="E183">
        <v>83.34103280454228</v>
      </c>
      <c r="F183">
        <v>0.3955653996143695</v>
      </c>
      <c r="G183">
        <v>0.11123811945623062</v>
      </c>
      <c r="H183">
        <v>0.03361385618380581</v>
      </c>
      <c r="I183">
        <v>618.6097302352013</v>
      </c>
    </row>
    <row r="184" spans="1:9" ht="12.75">
      <c r="A184" t="s">
        <v>15</v>
      </c>
      <c r="B184">
        <v>2972</v>
      </c>
      <c r="C184">
        <v>2972</v>
      </c>
      <c r="D184">
        <v>2972</v>
      </c>
      <c r="E184">
        <v>2972</v>
      </c>
      <c r="F184">
        <v>2972</v>
      </c>
      <c r="G184">
        <v>2972</v>
      </c>
      <c r="H184">
        <v>2972</v>
      </c>
      <c r="I184">
        <v>2919</v>
      </c>
    </row>
    <row r="193" spans="5:6" ht="12.75">
      <c r="E193" s="1" t="s">
        <v>51</v>
      </c>
      <c r="F193" s="1">
        <v>40057</v>
      </c>
    </row>
    <row r="195" spans="2:9" ht="12.75">
      <c r="B195" s="2" t="s">
        <v>33</v>
      </c>
      <c r="C195" s="3" t="s">
        <v>34</v>
      </c>
      <c r="D195" s="2" t="s">
        <v>35</v>
      </c>
      <c r="E195" s="4" t="s">
        <v>33</v>
      </c>
      <c r="F195" s="2" t="s">
        <v>33</v>
      </c>
      <c r="G195" s="5" t="s">
        <v>36</v>
      </c>
      <c r="H195" s="2" t="s">
        <v>35</v>
      </c>
      <c r="I195" s="6" t="s">
        <v>33</v>
      </c>
    </row>
    <row r="196" spans="2:9" ht="12.75">
      <c r="B196" s="2" t="s">
        <v>0</v>
      </c>
      <c r="C196" s="3" t="s">
        <v>1</v>
      </c>
      <c r="D196" s="2" t="s">
        <v>2</v>
      </c>
      <c r="E196" s="4" t="s">
        <v>3</v>
      </c>
      <c r="F196" s="2" t="s">
        <v>3</v>
      </c>
      <c r="G196" s="5" t="s">
        <v>4</v>
      </c>
      <c r="H196" s="2" t="s">
        <v>5</v>
      </c>
      <c r="I196" s="6" t="s">
        <v>6</v>
      </c>
    </row>
    <row r="197" spans="2:9" ht="12.75">
      <c r="B197" s="2" t="s">
        <v>37</v>
      </c>
      <c r="C197" s="3" t="s">
        <v>38</v>
      </c>
      <c r="D197" s="2" t="s">
        <v>39</v>
      </c>
      <c r="E197" s="4" t="s">
        <v>40</v>
      </c>
      <c r="F197" s="2" t="s">
        <v>41</v>
      </c>
      <c r="G197" s="5" t="s">
        <v>42</v>
      </c>
      <c r="H197" s="2" t="s">
        <v>43</v>
      </c>
      <c r="I197" s="6" t="s">
        <v>44</v>
      </c>
    </row>
    <row r="198" spans="2:9" ht="12.75">
      <c r="B198" s="2" t="s">
        <v>7</v>
      </c>
      <c r="C198" s="3" t="s">
        <v>8</v>
      </c>
      <c r="D198" s="2" t="s">
        <v>9</v>
      </c>
      <c r="E198" s="4" t="s">
        <v>7</v>
      </c>
      <c r="F198" s="2" t="s">
        <v>7</v>
      </c>
      <c r="G198" s="5" t="s">
        <v>10</v>
      </c>
      <c r="H198" s="2" t="s">
        <v>9</v>
      </c>
      <c r="I198" s="6" t="s">
        <v>7</v>
      </c>
    </row>
    <row r="199" spans="1:9" ht="12.75">
      <c r="A199" t="s">
        <v>11</v>
      </c>
      <c r="B199" s="2">
        <v>32.71</v>
      </c>
      <c r="C199" s="2">
        <v>46.826</v>
      </c>
      <c r="D199" s="2">
        <v>30.31</v>
      </c>
      <c r="E199" s="2">
        <v>180.1</v>
      </c>
      <c r="F199" s="2">
        <v>11.91</v>
      </c>
      <c r="G199" s="2">
        <v>2.058</v>
      </c>
      <c r="H199" s="2">
        <v>8.23</v>
      </c>
      <c r="I199" s="2">
        <v>0</v>
      </c>
    </row>
    <row r="200" spans="1:9" ht="12.75">
      <c r="A200" t="s">
        <v>12</v>
      </c>
      <c r="B200" s="2">
        <v>23.49</v>
      </c>
      <c r="C200" s="2">
        <v>0.707</v>
      </c>
      <c r="D200" s="2">
        <v>0.34</v>
      </c>
      <c r="E200" s="2">
        <v>-50</v>
      </c>
      <c r="F200" s="2">
        <v>-3.91</v>
      </c>
      <c r="G200" s="2">
        <v>0.599</v>
      </c>
      <c r="H200" s="2">
        <v>7.38</v>
      </c>
      <c r="I200" s="2">
        <v>0</v>
      </c>
    </row>
    <row r="201" spans="1:9" ht="12.75">
      <c r="A201" t="s">
        <v>13</v>
      </c>
      <c r="B201" s="7">
        <v>9.220000000000002</v>
      </c>
      <c r="C201" s="7">
        <v>46.119</v>
      </c>
      <c r="D201" s="7">
        <v>29.97</v>
      </c>
      <c r="E201" s="7">
        <v>230.1</v>
      </c>
      <c r="F201" s="7">
        <v>15.82</v>
      </c>
      <c r="G201" s="7">
        <v>1.4589999999999999</v>
      </c>
      <c r="H201" s="7">
        <v>0.8500000000000005</v>
      </c>
      <c r="I201" s="7">
        <v>0</v>
      </c>
    </row>
    <row r="202" spans="1:9" ht="12.75">
      <c r="A202" t="s">
        <v>45</v>
      </c>
      <c r="B202">
        <v>28.38</v>
      </c>
      <c r="C202">
        <v>26.424</v>
      </c>
      <c r="D202">
        <v>16.09</v>
      </c>
      <c r="E202">
        <v>72.3</v>
      </c>
      <c r="F202">
        <v>5.43</v>
      </c>
      <c r="G202">
        <v>1.345</v>
      </c>
      <c r="H202">
        <v>7.8</v>
      </c>
      <c r="I202" t="e">
        <v>#NUM!</v>
      </c>
    </row>
    <row r="203" spans="1:9" ht="12.75">
      <c r="A203" t="s">
        <v>14</v>
      </c>
      <c r="B203">
        <v>29.03</v>
      </c>
      <c r="C203">
        <v>35.953</v>
      </c>
      <c r="D203">
        <v>0.69</v>
      </c>
      <c r="E203">
        <v>-50</v>
      </c>
      <c r="F203">
        <v>5.18</v>
      </c>
      <c r="G203">
        <v>1.571</v>
      </c>
      <c r="H203">
        <v>7.58</v>
      </c>
      <c r="I203" t="e">
        <v>#N/A</v>
      </c>
    </row>
    <row r="204" spans="1:9" ht="12.75">
      <c r="A204" t="s">
        <v>46</v>
      </c>
      <c r="B204" s="2">
        <v>28.46224547711948</v>
      </c>
      <c r="C204" s="2">
        <v>23.338315714792486</v>
      </c>
      <c r="D204" s="2">
        <v>14.383210358283083</v>
      </c>
      <c r="E204" s="2">
        <v>73.03742461865923</v>
      </c>
      <c r="F204" s="2">
        <v>5.229120255409719</v>
      </c>
      <c r="G204" s="2">
        <v>1.3100624334870532</v>
      </c>
      <c r="H204" s="2">
        <v>7.793338063142955</v>
      </c>
      <c r="I204" s="2" t="e">
        <v>#DIV/0!</v>
      </c>
    </row>
    <row r="205" spans="1:9" ht="12.75">
      <c r="A205" t="s">
        <v>47</v>
      </c>
      <c r="B205">
        <v>0.024078908219026425</v>
      </c>
      <c r="C205">
        <v>0.2564274523145054</v>
      </c>
      <c r="D205">
        <v>0.16615639120346007</v>
      </c>
      <c r="E205">
        <v>0.5001950819102718</v>
      </c>
      <c r="F205">
        <v>0.03404362951827851</v>
      </c>
      <c r="G205">
        <v>0.006118112030444536</v>
      </c>
      <c r="H205">
        <v>0.003454224846909797</v>
      </c>
      <c r="I205" t="e">
        <v>#DIV/0!</v>
      </c>
    </row>
    <row r="206" spans="1:9" ht="12.75">
      <c r="A206" t="s">
        <v>48</v>
      </c>
      <c r="B206">
        <v>1.2784517126024826</v>
      </c>
      <c r="C206">
        <v>13.61482474985014</v>
      </c>
      <c r="D206">
        <v>8.821949938995218</v>
      </c>
      <c r="E206">
        <v>26.557485633764415</v>
      </c>
      <c r="F206">
        <v>1.8075211743386654</v>
      </c>
      <c r="G206">
        <v>0.3248366052176398</v>
      </c>
      <c r="H206">
        <v>0.18339949764651048</v>
      </c>
      <c r="I206" t="e">
        <v>#DIV/0!</v>
      </c>
    </row>
    <row r="207" spans="1:9" ht="12.75">
      <c r="A207" t="s">
        <v>49</v>
      </c>
      <c r="B207">
        <v>1.6344387814562207</v>
      </c>
      <c r="C207">
        <v>185.3634529691319</v>
      </c>
      <c r="D207">
        <v>77.82680072613773</v>
      </c>
      <c r="E207">
        <v>705.3000431876033</v>
      </c>
      <c r="F207">
        <v>3.267132795682628</v>
      </c>
      <c r="G207">
        <v>0.10551882008932079</v>
      </c>
      <c r="H207">
        <v>0.03363537573699241</v>
      </c>
      <c r="I207" t="e">
        <v>#DIV/0!</v>
      </c>
    </row>
    <row r="208" spans="1:9" ht="12.75">
      <c r="A208" t="s">
        <v>15</v>
      </c>
      <c r="B208">
        <v>2819</v>
      </c>
      <c r="C208">
        <v>2819</v>
      </c>
      <c r="D208">
        <v>2819</v>
      </c>
      <c r="E208">
        <v>2819</v>
      </c>
      <c r="F208">
        <v>2819</v>
      </c>
      <c r="G208">
        <v>2819</v>
      </c>
      <c r="H208">
        <v>2819</v>
      </c>
      <c r="I208">
        <v>0</v>
      </c>
    </row>
    <row r="217" spans="5:6" ht="12.75">
      <c r="E217" s="1" t="s">
        <v>51</v>
      </c>
      <c r="F217" s="1">
        <v>40087</v>
      </c>
    </row>
    <row r="219" spans="2:9" ht="12.75">
      <c r="B219" s="2" t="s">
        <v>33</v>
      </c>
      <c r="C219" s="3" t="s">
        <v>34</v>
      </c>
      <c r="D219" s="2" t="s">
        <v>35</v>
      </c>
      <c r="E219" s="4" t="s">
        <v>33</v>
      </c>
      <c r="F219" s="2" t="s">
        <v>33</v>
      </c>
      <c r="G219" s="5" t="s">
        <v>36</v>
      </c>
      <c r="H219" s="2" t="s">
        <v>35</v>
      </c>
      <c r="I219" s="6" t="s">
        <v>33</v>
      </c>
    </row>
    <row r="220" spans="2:9" ht="12.75">
      <c r="B220" s="2" t="s">
        <v>0</v>
      </c>
      <c r="C220" s="3" t="s">
        <v>1</v>
      </c>
      <c r="D220" s="2" t="s">
        <v>2</v>
      </c>
      <c r="E220" s="4" t="s">
        <v>3</v>
      </c>
      <c r="F220" s="2" t="s">
        <v>3</v>
      </c>
      <c r="G220" s="5" t="s">
        <v>4</v>
      </c>
      <c r="H220" s="2" t="s">
        <v>5</v>
      </c>
      <c r="I220" s="6" t="s">
        <v>6</v>
      </c>
    </row>
    <row r="221" spans="2:9" ht="12.75">
      <c r="B221" s="2" t="s">
        <v>37</v>
      </c>
      <c r="C221" s="3" t="s">
        <v>38</v>
      </c>
      <c r="D221" s="2" t="s">
        <v>39</v>
      </c>
      <c r="E221" s="4" t="s">
        <v>40</v>
      </c>
      <c r="F221" s="2" t="s">
        <v>41</v>
      </c>
      <c r="G221" s="5" t="s">
        <v>42</v>
      </c>
      <c r="H221" s="2" t="s">
        <v>43</v>
      </c>
      <c r="I221" s="6" t="s">
        <v>44</v>
      </c>
    </row>
    <row r="222" spans="2:9" ht="12.75">
      <c r="B222" s="2" t="s">
        <v>7</v>
      </c>
      <c r="C222" s="3" t="s">
        <v>8</v>
      </c>
      <c r="D222" s="2" t="s">
        <v>9</v>
      </c>
      <c r="E222" s="4" t="s">
        <v>7</v>
      </c>
      <c r="F222" s="2" t="s">
        <v>7</v>
      </c>
      <c r="G222" s="5" t="s">
        <v>10</v>
      </c>
      <c r="H222" s="2" t="s">
        <v>9</v>
      </c>
      <c r="I222" s="6" t="s">
        <v>7</v>
      </c>
    </row>
    <row r="223" spans="1:9" ht="12.75">
      <c r="A223" t="s">
        <v>11</v>
      </c>
      <c r="B223" s="2">
        <v>32.67</v>
      </c>
      <c r="C223" s="2">
        <v>46.868</v>
      </c>
      <c r="D223" s="2">
        <v>30.41</v>
      </c>
      <c r="E223" s="2">
        <v>139</v>
      </c>
      <c r="F223" s="2">
        <v>9.28</v>
      </c>
      <c r="G223" s="2">
        <v>2.343</v>
      </c>
      <c r="H223" s="2">
        <v>8.4</v>
      </c>
      <c r="I223" s="2">
        <v>2165.4</v>
      </c>
    </row>
    <row r="224" spans="1:9" ht="12.75">
      <c r="A224" t="s">
        <v>12</v>
      </c>
      <c r="B224" s="2">
        <v>16.36</v>
      </c>
      <c r="C224" s="2">
        <v>0.783</v>
      </c>
      <c r="D224" s="2">
        <v>0.38</v>
      </c>
      <c r="E224" s="2">
        <v>0.5</v>
      </c>
      <c r="F224" s="2">
        <v>0.04</v>
      </c>
      <c r="G224" s="2">
        <v>0.924</v>
      </c>
      <c r="H224" s="2">
        <v>7.43</v>
      </c>
      <c r="I224" s="2">
        <v>0.6</v>
      </c>
    </row>
    <row r="225" spans="1:9" ht="12.75">
      <c r="A225" t="s">
        <v>13</v>
      </c>
      <c r="B225" s="7">
        <v>16.310000000000002</v>
      </c>
      <c r="C225" s="7">
        <v>46.085</v>
      </c>
      <c r="D225" s="7">
        <v>30.03</v>
      </c>
      <c r="E225" s="7">
        <v>138.5</v>
      </c>
      <c r="F225" s="7">
        <v>9.24</v>
      </c>
      <c r="G225" s="7">
        <v>1.419</v>
      </c>
      <c r="H225" s="7">
        <v>0.9700000000000006</v>
      </c>
      <c r="I225" s="7">
        <v>2164.8</v>
      </c>
    </row>
    <row r="226" spans="1:9" ht="12.75">
      <c r="A226" t="s">
        <v>45</v>
      </c>
      <c r="B226">
        <v>25.25</v>
      </c>
      <c r="C226">
        <v>29.041</v>
      </c>
      <c r="D226">
        <v>17.85</v>
      </c>
      <c r="E226">
        <v>68.2</v>
      </c>
      <c r="F226">
        <v>5.24</v>
      </c>
      <c r="G226">
        <v>1.683</v>
      </c>
      <c r="H226">
        <v>7.97</v>
      </c>
      <c r="I226">
        <v>14.7</v>
      </c>
    </row>
    <row r="227" spans="1:9" ht="12.75">
      <c r="A227" t="s">
        <v>14</v>
      </c>
      <c r="B227">
        <v>24.58</v>
      </c>
      <c r="C227">
        <v>39.157</v>
      </c>
      <c r="D227">
        <v>25.03</v>
      </c>
      <c r="E227">
        <v>63</v>
      </c>
      <c r="F227">
        <v>5.64</v>
      </c>
      <c r="G227">
        <v>1.393</v>
      </c>
      <c r="H227">
        <v>8.13</v>
      </c>
      <c r="I227">
        <v>5.4</v>
      </c>
    </row>
    <row r="228" spans="1:9" ht="12.75">
      <c r="A228" t="s">
        <v>46</v>
      </c>
      <c r="B228" s="2">
        <v>25.24878290598286</v>
      </c>
      <c r="C228" s="2">
        <v>25.794130598290643</v>
      </c>
      <c r="D228" s="2">
        <v>16.03775384615383</v>
      </c>
      <c r="E228" s="2">
        <v>70.26988034188042</v>
      </c>
      <c r="F228" s="2">
        <v>5.248687179487177</v>
      </c>
      <c r="G228" s="2">
        <v>1.6683647863247857</v>
      </c>
      <c r="H228" s="2">
        <v>7.941897435897429</v>
      </c>
      <c r="I228" s="2">
        <v>57.01367521367522</v>
      </c>
    </row>
    <row r="229" spans="1:9" ht="12.75">
      <c r="A229" t="s">
        <v>47</v>
      </c>
      <c r="B229">
        <v>0.06120057541772253</v>
      </c>
      <c r="C229">
        <v>0.2495122378539886</v>
      </c>
      <c r="D229">
        <v>0.16356968946892966</v>
      </c>
      <c r="E229">
        <v>0.3138052320676034</v>
      </c>
      <c r="F229">
        <v>0.020014636099270993</v>
      </c>
      <c r="G229">
        <v>0.005849594955917318</v>
      </c>
      <c r="H229">
        <v>0.0037678454645387856</v>
      </c>
      <c r="I229">
        <v>1.7470793171459373</v>
      </c>
    </row>
    <row r="230" spans="1:9" ht="12.75">
      <c r="A230" t="s">
        <v>48</v>
      </c>
      <c r="B230">
        <v>3.309927191347493</v>
      </c>
      <c r="C230">
        <v>13.494437511574843</v>
      </c>
      <c r="D230">
        <v>8.84638353737922</v>
      </c>
      <c r="E230">
        <v>16.97161282092931</v>
      </c>
      <c r="F230">
        <v>1.082456950735112</v>
      </c>
      <c r="G230">
        <v>0.3163652183138311</v>
      </c>
      <c r="H230">
        <v>0.20377740030628538</v>
      </c>
      <c r="I230">
        <v>94.48776090408434</v>
      </c>
    </row>
    <row r="231" spans="1:9" ht="12.75">
      <c r="A231" t="s">
        <v>49</v>
      </c>
      <c r="B231">
        <v>10.955618012021503</v>
      </c>
      <c r="C231">
        <v>182.09984375379824</v>
      </c>
      <c r="D231">
        <v>78.25850169041408</v>
      </c>
      <c r="E231">
        <v>288.0356417435321</v>
      </c>
      <c r="F231">
        <v>1.1717130501947568</v>
      </c>
      <c r="G231">
        <v>0.10008695135875799</v>
      </c>
      <c r="H231">
        <v>0.04152522887558808</v>
      </c>
      <c r="I231">
        <v>8927.93696066741</v>
      </c>
    </row>
    <row r="232" spans="1:9" ht="12.75">
      <c r="A232" t="s">
        <v>15</v>
      </c>
      <c r="B232">
        <v>2925</v>
      </c>
      <c r="C232">
        <v>2925</v>
      </c>
      <c r="D232">
        <v>2925</v>
      </c>
      <c r="E232">
        <v>2925</v>
      </c>
      <c r="F232">
        <v>2925</v>
      </c>
      <c r="G232">
        <v>2925</v>
      </c>
      <c r="H232">
        <v>2925</v>
      </c>
      <c r="I232">
        <v>2925</v>
      </c>
    </row>
    <row r="241" spans="5:6" ht="12.75">
      <c r="E241" s="1" t="s">
        <v>51</v>
      </c>
      <c r="F241" s="1">
        <v>40118</v>
      </c>
    </row>
    <row r="243" spans="2:9" ht="12.75">
      <c r="B243" s="2" t="s">
        <v>33</v>
      </c>
      <c r="C243" s="3" t="s">
        <v>34</v>
      </c>
      <c r="D243" s="2" t="s">
        <v>35</v>
      </c>
      <c r="E243" s="4" t="s">
        <v>33</v>
      </c>
      <c r="F243" s="2" t="s">
        <v>33</v>
      </c>
      <c r="G243" s="5" t="s">
        <v>36</v>
      </c>
      <c r="H243" s="2" t="s">
        <v>35</v>
      </c>
      <c r="I243" s="6" t="s">
        <v>33</v>
      </c>
    </row>
    <row r="244" spans="2:9" ht="12.75">
      <c r="B244" s="2" t="s">
        <v>0</v>
      </c>
      <c r="C244" s="3" t="s">
        <v>1</v>
      </c>
      <c r="D244" s="2" t="s">
        <v>2</v>
      </c>
      <c r="E244" s="4" t="s">
        <v>3</v>
      </c>
      <c r="F244" s="2" t="s">
        <v>3</v>
      </c>
      <c r="G244" s="5" t="s">
        <v>4</v>
      </c>
      <c r="H244" s="2" t="s">
        <v>5</v>
      </c>
      <c r="I244" s="6" t="s">
        <v>6</v>
      </c>
    </row>
    <row r="245" spans="2:9" ht="12.75">
      <c r="B245" s="2" t="s">
        <v>37</v>
      </c>
      <c r="C245" s="3" t="s">
        <v>38</v>
      </c>
      <c r="D245" s="2" t="s">
        <v>39</v>
      </c>
      <c r="E245" s="4" t="s">
        <v>40</v>
      </c>
      <c r="F245" s="2" t="s">
        <v>41</v>
      </c>
      <c r="G245" s="5" t="s">
        <v>42</v>
      </c>
      <c r="H245" s="2" t="s">
        <v>43</v>
      </c>
      <c r="I245" s="6" t="s">
        <v>44</v>
      </c>
    </row>
    <row r="246" spans="2:9" ht="12.75">
      <c r="B246" s="2" t="s">
        <v>7</v>
      </c>
      <c r="C246" s="3" t="s">
        <v>8</v>
      </c>
      <c r="D246" s="2" t="s">
        <v>9</v>
      </c>
      <c r="E246" s="4" t="s">
        <v>7</v>
      </c>
      <c r="F246" s="2" t="s">
        <v>7</v>
      </c>
      <c r="G246" s="5" t="s">
        <v>10</v>
      </c>
      <c r="H246" s="2" t="s">
        <v>9</v>
      </c>
      <c r="I246" s="6" t="s">
        <v>7</v>
      </c>
    </row>
    <row r="247" spans="1:9" ht="12.75">
      <c r="A247" t="s">
        <v>11</v>
      </c>
      <c r="B247" s="2">
        <v>25.58</v>
      </c>
      <c r="C247" s="2">
        <v>47.676</v>
      </c>
      <c r="D247" s="2">
        <v>31.11</v>
      </c>
      <c r="E247" s="2">
        <v>132</v>
      </c>
      <c r="F247" s="2">
        <v>10.76</v>
      </c>
      <c r="G247" s="2">
        <v>2.426</v>
      </c>
      <c r="H247" s="2">
        <v>8.58</v>
      </c>
      <c r="I247" s="2">
        <v>982.5</v>
      </c>
    </row>
    <row r="248" spans="1:9" ht="12.75">
      <c r="A248" t="s">
        <v>12</v>
      </c>
      <c r="B248" s="2">
        <v>11.79</v>
      </c>
      <c r="C248" s="2">
        <v>1.111</v>
      </c>
      <c r="D248" s="2">
        <v>0.55</v>
      </c>
      <c r="E248" s="2">
        <v>60</v>
      </c>
      <c r="F248" s="2">
        <v>4.66</v>
      </c>
      <c r="G248" s="2">
        <v>0.941</v>
      </c>
      <c r="H248" s="2">
        <v>7.54</v>
      </c>
      <c r="I248" s="2">
        <v>1.3</v>
      </c>
    </row>
    <row r="249" spans="1:9" ht="12.75">
      <c r="A249" t="s">
        <v>13</v>
      </c>
      <c r="B249" s="7">
        <v>13.79</v>
      </c>
      <c r="C249" s="7">
        <v>46.565000000000005</v>
      </c>
      <c r="D249" s="7">
        <v>30.56</v>
      </c>
      <c r="E249" s="7">
        <v>72</v>
      </c>
      <c r="F249" s="7">
        <v>6.1</v>
      </c>
      <c r="G249" s="7">
        <v>1.4850000000000003</v>
      </c>
      <c r="H249" s="7">
        <v>1.04</v>
      </c>
      <c r="I249" s="7">
        <v>981.2</v>
      </c>
    </row>
    <row r="250" spans="1:9" ht="12.75">
      <c r="A250" t="s">
        <v>45</v>
      </c>
      <c r="B250">
        <v>20.12</v>
      </c>
      <c r="C250">
        <v>30.622</v>
      </c>
      <c r="D250">
        <v>19.055</v>
      </c>
      <c r="E250">
        <v>82</v>
      </c>
      <c r="F250">
        <v>6.77</v>
      </c>
      <c r="G250">
        <v>1.613</v>
      </c>
      <c r="H250">
        <v>8.16</v>
      </c>
      <c r="I250">
        <v>10.1</v>
      </c>
    </row>
    <row r="251" spans="1:9" ht="12.75">
      <c r="A251" t="s">
        <v>14</v>
      </c>
      <c r="B251">
        <v>20.69</v>
      </c>
      <c r="C251">
        <v>39.877</v>
      </c>
      <c r="D251">
        <v>27.03</v>
      </c>
      <c r="E251">
        <v>77.7</v>
      </c>
      <c r="F251">
        <v>6.86</v>
      </c>
      <c r="G251">
        <v>1.489</v>
      </c>
      <c r="H251">
        <v>8.22</v>
      </c>
      <c r="I251">
        <v>2.3</v>
      </c>
    </row>
    <row r="252" spans="1:9" ht="12.75">
      <c r="A252" t="s">
        <v>46</v>
      </c>
      <c r="B252" s="2">
        <v>19.78233680555551</v>
      </c>
      <c r="C252" s="2">
        <v>27.460805555555527</v>
      </c>
      <c r="D252" s="2">
        <v>17.22821874999998</v>
      </c>
      <c r="E252" s="2">
        <v>84.62175732217582</v>
      </c>
      <c r="F252" s="2">
        <v>6.869389121338914</v>
      </c>
      <c r="G252" s="2">
        <v>1.6095652777777805</v>
      </c>
      <c r="H252" s="2">
        <v>8.128357638888891</v>
      </c>
      <c r="I252" s="2">
        <v>103.89836805555532</v>
      </c>
    </row>
    <row r="253" spans="1:9" ht="12.75">
      <c r="A253" t="s">
        <v>47</v>
      </c>
      <c r="B253">
        <v>0.037019925276685996</v>
      </c>
      <c r="C253">
        <v>0.2611142924986051</v>
      </c>
      <c r="D253">
        <v>0.17293667491879322</v>
      </c>
      <c r="E253">
        <v>0.30801282581067735</v>
      </c>
      <c r="F253">
        <v>0.02244663388270483</v>
      </c>
      <c r="G253">
        <v>0.0062051906464997315</v>
      </c>
      <c r="H253">
        <v>0.002921930603438843</v>
      </c>
      <c r="I253">
        <v>3.200740019276792</v>
      </c>
    </row>
    <row r="254" spans="1:9" ht="12.75">
      <c r="A254" t="s">
        <v>48</v>
      </c>
      <c r="B254">
        <v>1.9866976665751823</v>
      </c>
      <c r="C254">
        <v>14.012863390167468</v>
      </c>
      <c r="D254">
        <v>9.28075586210891</v>
      </c>
      <c r="E254">
        <v>10.647625159270728</v>
      </c>
      <c r="F254">
        <v>0.7759525696417985</v>
      </c>
      <c r="G254">
        <v>0.3330054743740624</v>
      </c>
      <c r="H254">
        <v>0.15680725091582962</v>
      </c>
      <c r="I254">
        <v>171.76973427376547</v>
      </c>
    </row>
    <row r="255" spans="1:9" ht="12.75">
      <c r="A255" t="s">
        <v>49</v>
      </c>
      <c r="B255">
        <v>3.946967618375274</v>
      </c>
      <c r="C255">
        <v>196.36034039149567</v>
      </c>
      <c r="D255">
        <v>86.13242937206888</v>
      </c>
      <c r="E255">
        <v>113.37192153233498</v>
      </c>
      <c r="F255">
        <v>0.6021023903337102</v>
      </c>
      <c r="G255">
        <v>0.11089264596309434</v>
      </c>
      <c r="H255">
        <v>0.02458851393977995</v>
      </c>
      <c r="I255">
        <v>29504.841612480002</v>
      </c>
    </row>
    <row r="256" spans="1:9" ht="12.75">
      <c r="A256" t="s">
        <v>15</v>
      </c>
      <c r="B256">
        <v>2880</v>
      </c>
      <c r="C256">
        <v>2880</v>
      </c>
      <c r="D256">
        <v>2880</v>
      </c>
      <c r="E256">
        <v>1195</v>
      </c>
      <c r="F256">
        <v>1195</v>
      </c>
      <c r="G256">
        <v>2880</v>
      </c>
      <c r="H256">
        <v>2880</v>
      </c>
      <c r="I256">
        <v>2880</v>
      </c>
    </row>
    <row r="265" spans="5:6" ht="12.75">
      <c r="E265" s="1" t="s">
        <v>51</v>
      </c>
      <c r="F265" s="1">
        <v>40148</v>
      </c>
    </row>
    <row r="267" spans="2:9" ht="12.75">
      <c r="B267" s="2" t="s">
        <v>33</v>
      </c>
      <c r="C267" s="3" t="s">
        <v>34</v>
      </c>
      <c r="D267" s="2" t="s">
        <v>35</v>
      </c>
      <c r="E267" s="4" t="s">
        <v>33</v>
      </c>
      <c r="F267" s="2" t="s">
        <v>33</v>
      </c>
      <c r="G267" s="5" t="s">
        <v>36</v>
      </c>
      <c r="H267" s="2" t="s">
        <v>35</v>
      </c>
      <c r="I267" s="6" t="s">
        <v>33</v>
      </c>
    </row>
    <row r="268" spans="2:9" ht="12.75">
      <c r="B268" s="2" t="s">
        <v>0</v>
      </c>
      <c r="C268" s="3" t="s">
        <v>1</v>
      </c>
      <c r="D268" s="2" t="s">
        <v>2</v>
      </c>
      <c r="E268" s="4" t="s">
        <v>3</v>
      </c>
      <c r="F268" s="2" t="s">
        <v>3</v>
      </c>
      <c r="G268" s="5" t="s">
        <v>4</v>
      </c>
      <c r="H268" s="2" t="s">
        <v>5</v>
      </c>
      <c r="I268" s="6" t="s">
        <v>6</v>
      </c>
    </row>
    <row r="269" spans="2:9" ht="12.75">
      <c r="B269" s="2" t="s">
        <v>37</v>
      </c>
      <c r="C269" s="3" t="s">
        <v>38</v>
      </c>
      <c r="D269" s="2" t="s">
        <v>39</v>
      </c>
      <c r="E269" s="4" t="s">
        <v>40</v>
      </c>
      <c r="F269" s="2" t="s">
        <v>41</v>
      </c>
      <c r="G269" s="5" t="s">
        <v>42</v>
      </c>
      <c r="H269" s="2" t="s">
        <v>43</v>
      </c>
      <c r="I269" s="6" t="s">
        <v>44</v>
      </c>
    </row>
    <row r="270" spans="2:9" ht="12.75">
      <c r="B270" s="2" t="s">
        <v>7</v>
      </c>
      <c r="C270" s="3" t="s">
        <v>8</v>
      </c>
      <c r="D270" s="2" t="s">
        <v>9</v>
      </c>
      <c r="E270" s="4" t="s">
        <v>7</v>
      </c>
      <c r="F270" s="2" t="s">
        <v>7</v>
      </c>
      <c r="G270" s="5" t="s">
        <v>10</v>
      </c>
      <c r="H270" s="2" t="s">
        <v>9</v>
      </c>
      <c r="I270" s="6" t="s">
        <v>7</v>
      </c>
    </row>
    <row r="271" spans="1:9" ht="12.75">
      <c r="A271" t="s">
        <v>11</v>
      </c>
      <c r="B271" s="2">
        <v>19.72</v>
      </c>
      <c r="C271" s="2">
        <v>45.094</v>
      </c>
      <c r="D271" s="2">
        <v>29.23</v>
      </c>
      <c r="E271" s="2">
        <v>117.1</v>
      </c>
      <c r="F271" s="2">
        <v>10.42</v>
      </c>
      <c r="G271" s="2">
        <v>2.442</v>
      </c>
      <c r="H271" s="2">
        <v>8.27</v>
      </c>
      <c r="I271" s="2">
        <v>532.7</v>
      </c>
    </row>
    <row r="272" spans="1:9" ht="12.75">
      <c r="A272" t="s">
        <v>12</v>
      </c>
      <c r="B272" s="2">
        <v>9.65</v>
      </c>
      <c r="C272" s="2">
        <v>0.427</v>
      </c>
      <c r="D272" s="2">
        <v>0.21</v>
      </c>
      <c r="E272" s="2">
        <v>0.6</v>
      </c>
      <c r="F272" s="2">
        <v>0.06</v>
      </c>
      <c r="G272" s="2">
        <v>0.56</v>
      </c>
      <c r="H272" s="2">
        <v>7.24</v>
      </c>
      <c r="I272" s="2">
        <v>0.9</v>
      </c>
    </row>
    <row r="273" spans="1:9" ht="12.75">
      <c r="A273" t="s">
        <v>13</v>
      </c>
      <c r="B273" s="7">
        <v>10.069999999999999</v>
      </c>
      <c r="C273" s="7">
        <v>44.667</v>
      </c>
      <c r="D273" s="7">
        <v>29.02</v>
      </c>
      <c r="E273" s="7">
        <v>116.5</v>
      </c>
      <c r="F273" s="7">
        <v>10.36</v>
      </c>
      <c r="G273" s="7">
        <v>1.8820000000000001</v>
      </c>
      <c r="H273" s="7">
        <v>1.0299999999999994</v>
      </c>
      <c r="I273" s="7">
        <v>531.8000000000001</v>
      </c>
    </row>
    <row r="274" spans="1:9" ht="12.75">
      <c r="A274" t="s">
        <v>45</v>
      </c>
      <c r="B274">
        <v>15.8</v>
      </c>
      <c r="C274">
        <v>20.808500000000002</v>
      </c>
      <c r="D274">
        <v>12.5</v>
      </c>
      <c r="E274">
        <v>85.2</v>
      </c>
      <c r="F274">
        <v>8.02</v>
      </c>
      <c r="G274">
        <v>1.509</v>
      </c>
      <c r="H274">
        <v>7.89</v>
      </c>
      <c r="I274">
        <v>5.4</v>
      </c>
    </row>
    <row r="275" spans="1:9" ht="12.75">
      <c r="A275" t="s">
        <v>14</v>
      </c>
      <c r="B275">
        <v>17.64</v>
      </c>
      <c r="C275">
        <v>1.218</v>
      </c>
      <c r="D275">
        <v>0.37</v>
      </c>
      <c r="E275">
        <v>80.1</v>
      </c>
      <c r="F275">
        <v>7.92</v>
      </c>
      <c r="G275">
        <v>1.526</v>
      </c>
      <c r="H275">
        <v>7.98</v>
      </c>
      <c r="I275">
        <v>3.7</v>
      </c>
    </row>
    <row r="276" spans="1:9" ht="12.75">
      <c r="A276" t="s">
        <v>46</v>
      </c>
      <c r="B276" s="2">
        <v>15.654088156123812</v>
      </c>
      <c r="C276" s="2">
        <v>20.794846904441435</v>
      </c>
      <c r="D276" s="2">
        <v>12.839555854643343</v>
      </c>
      <c r="E276" s="2">
        <v>80.18802030456865</v>
      </c>
      <c r="F276" s="2">
        <v>7.503030456852805</v>
      </c>
      <c r="G276" s="2">
        <v>1.4934777927321656</v>
      </c>
      <c r="H276" s="2">
        <v>7.848526244952896</v>
      </c>
      <c r="I276" s="2">
        <v>9.111560457516338</v>
      </c>
    </row>
    <row r="277" spans="1:9" ht="12.75">
      <c r="A277" t="s">
        <v>47</v>
      </c>
      <c r="B277">
        <v>0.03436240145249792</v>
      </c>
      <c r="C277">
        <v>0.2543562395439919</v>
      </c>
      <c r="D277">
        <v>0.16483893924678106</v>
      </c>
      <c r="E277">
        <v>0.47954439220804007</v>
      </c>
      <c r="F277">
        <v>0.04486435890439444</v>
      </c>
      <c r="G277">
        <v>0.006308668413091806</v>
      </c>
      <c r="H277">
        <v>0.004000186196597929</v>
      </c>
      <c r="I277">
        <v>0.38105289755510696</v>
      </c>
    </row>
    <row r="278" spans="1:9" ht="12.75">
      <c r="A278" t="s">
        <v>48</v>
      </c>
      <c r="B278">
        <v>1.873302487856027</v>
      </c>
      <c r="C278">
        <v>13.866498154913623</v>
      </c>
      <c r="D278">
        <v>8.9863682959823</v>
      </c>
      <c r="E278">
        <v>21.284425373343105</v>
      </c>
      <c r="F278">
        <v>1.9912903050051654</v>
      </c>
      <c r="G278">
        <v>0.3439236995598432</v>
      </c>
      <c r="H278">
        <v>0.21807436143056605</v>
      </c>
      <c r="I278">
        <v>18.85345614680846</v>
      </c>
    </row>
    <row r="279" spans="1:9" ht="12.75">
      <c r="A279" t="s">
        <v>49</v>
      </c>
      <c r="B279">
        <v>3.50926221100758</v>
      </c>
      <c r="C279">
        <v>192.2797710802229</v>
      </c>
      <c r="D279">
        <v>80.75481515103583</v>
      </c>
      <c r="E279">
        <v>453.0267634734118</v>
      </c>
      <c r="F279">
        <v>3.9652370788075646</v>
      </c>
      <c r="G279">
        <v>0.11828351111892929</v>
      </c>
      <c r="H279">
        <v>0.04755642711334915</v>
      </c>
      <c r="I279">
        <v>355.4528086796296</v>
      </c>
    </row>
    <row r="280" spans="1:9" ht="12.75">
      <c r="A280" t="s">
        <v>15</v>
      </c>
      <c r="B280">
        <v>2972</v>
      </c>
      <c r="C280">
        <v>2972</v>
      </c>
      <c r="D280">
        <v>2972</v>
      </c>
      <c r="E280">
        <v>1970</v>
      </c>
      <c r="F280">
        <v>1970</v>
      </c>
      <c r="G280">
        <v>2972</v>
      </c>
      <c r="H280">
        <v>2972</v>
      </c>
      <c r="I280">
        <v>2448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Guana Tolomato Matanzas NERR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GTM-RC</dc:creator>
  <cp:keywords/>
  <dc:description/>
  <cp:lastModifiedBy>Brucker, Jonathan</cp:lastModifiedBy>
  <cp:lastPrinted>2002-06-10T23:33:39Z</cp:lastPrinted>
  <dcterms:created xsi:type="dcterms:W3CDTF">2002-06-10T12:52:35Z</dcterms:created>
  <dcterms:modified xsi:type="dcterms:W3CDTF">2010-03-29T18:51:34Z</dcterms:modified>
  <cp:category/>
  <cp:version/>
  <cp:contentType/>
  <cp:contentStatus/>
</cp:coreProperties>
</file>